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Сауле\ШКОЛЫ СИ 2024-2025\РПН ШКОЛЫ 2023-2024\"/>
    </mc:Choice>
  </mc:AlternateContent>
  <xr:revisionPtr revIDLastSave="0" documentId="13_ncr:1_{049CBB3C-C50D-405E-B797-1F029DED1BC6}" xr6:coauthVersionLast="37" xr6:coauthVersionMax="47" xr10:uidLastSave="{00000000-0000-0000-0000-000000000000}"/>
  <bookViews>
    <workbookView xWindow="-120" yWindow="-120" windowWidth="29040" windowHeight="15840" firstSheet="7" activeTab="10" xr2:uid="{00000000-000D-0000-FFFF-FFFF00000000}"/>
  </bookViews>
  <sheets>
    <sheet name="1день" sheetId="28" r:id="rId1"/>
    <sheet name="2день" sheetId="29" r:id="rId2"/>
    <sheet name="3день" sheetId="15" r:id="rId3"/>
    <sheet name="4день" sheetId="24" r:id="rId4"/>
    <sheet name="5день" sheetId="21" r:id="rId5"/>
    <sheet name="6день" sheetId="26" r:id="rId6"/>
    <sheet name="7день" sheetId="17" r:id="rId7"/>
    <sheet name="8день" sheetId="23" r:id="rId8"/>
    <sheet name="9день" sheetId="19" r:id="rId9"/>
    <sheet name="10день" sheetId="20" r:id="rId10"/>
    <sheet name="11день" sheetId="25" r:id="rId11"/>
    <sheet name="12день" sheetId="27" r:id="rId12"/>
  </sheets>
  <definedNames>
    <definedName name="_GoBack" localSheetId="2">'3день'!$C$11</definedName>
    <definedName name="_xlnm.Print_Area" localSheetId="9">'10день'!$A$1:$P$32</definedName>
    <definedName name="_xlnm.Print_Area" localSheetId="10">'11день'!$A$1:$P$31</definedName>
    <definedName name="_xlnm.Print_Area" localSheetId="11">'12день'!$A$1:$P$28</definedName>
    <definedName name="_xlnm.Print_Area" localSheetId="0">'1день'!$A$1:$P$33</definedName>
    <definedName name="_xlnm.Print_Area" localSheetId="1">'2день'!$A$1:$P$32</definedName>
    <definedName name="_xlnm.Print_Area" localSheetId="2">'3день'!$A$1:$P$34</definedName>
    <definedName name="_xlnm.Print_Area" localSheetId="3">'4день'!$A$1:$P$32</definedName>
    <definedName name="_xlnm.Print_Area" localSheetId="4">'5день'!$A$1:$P$32</definedName>
    <definedName name="_xlnm.Print_Area" localSheetId="5">'6день'!$A$1:$P$30</definedName>
    <definedName name="_xlnm.Print_Area" localSheetId="6">'7день'!$A$1:$P$33</definedName>
    <definedName name="_xlnm.Print_Area" localSheetId="7">'8день'!$A$1:$P$31</definedName>
    <definedName name="_xlnm.Print_Area" localSheetId="8">'9день'!$A$1:$P$32</definedName>
  </definedNames>
  <calcPr calcId="179021"/>
</workbook>
</file>

<file path=xl/calcChain.xml><?xml version="1.0" encoding="utf-8"?>
<calcChain xmlns="http://schemas.openxmlformats.org/spreadsheetml/2006/main">
  <c r="P30" i="29" l="1"/>
  <c r="O30" i="29"/>
  <c r="N30" i="29"/>
  <c r="M30" i="29"/>
  <c r="L30" i="29"/>
  <c r="K30" i="29"/>
  <c r="J30" i="29"/>
  <c r="I30" i="29"/>
  <c r="H30" i="29"/>
  <c r="G30" i="29"/>
  <c r="F30" i="29"/>
  <c r="E30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P31" i="28"/>
  <c r="O31" i="28"/>
  <c r="N31" i="28"/>
  <c r="M31" i="28"/>
  <c r="L31" i="28"/>
  <c r="K31" i="28"/>
  <c r="J31" i="28"/>
  <c r="I31" i="28"/>
  <c r="H31" i="28"/>
  <c r="G31" i="28"/>
  <c r="F31" i="28"/>
  <c r="E31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F17" i="20"/>
  <c r="G17" i="20"/>
  <c r="H17" i="20"/>
  <c r="I17" i="20"/>
  <c r="J17" i="20"/>
  <c r="K17" i="20"/>
  <c r="L17" i="20"/>
  <c r="M17" i="20"/>
  <c r="N17" i="20"/>
  <c r="O17" i="20"/>
  <c r="P17" i="20"/>
  <c r="E17" i="20"/>
  <c r="F17" i="19"/>
  <c r="G17" i="19"/>
  <c r="H17" i="19"/>
  <c r="I17" i="19"/>
  <c r="J17" i="19"/>
  <c r="K17" i="19"/>
  <c r="L17" i="19"/>
  <c r="M17" i="19"/>
  <c r="N17" i="19"/>
  <c r="O17" i="19"/>
  <c r="P17" i="19"/>
  <c r="E17" i="19"/>
  <c r="F18" i="23"/>
  <c r="G18" i="23"/>
  <c r="H18" i="23"/>
  <c r="I18" i="23"/>
  <c r="J18" i="23"/>
  <c r="K18" i="23"/>
  <c r="L18" i="23"/>
  <c r="M18" i="23"/>
  <c r="N18" i="23"/>
  <c r="O18" i="23"/>
  <c r="P18" i="23"/>
  <c r="E18" i="23"/>
  <c r="F17" i="17"/>
  <c r="G17" i="17"/>
  <c r="H17" i="17"/>
  <c r="I17" i="17"/>
  <c r="J17" i="17"/>
  <c r="K17" i="17"/>
  <c r="L17" i="17"/>
  <c r="M17" i="17"/>
  <c r="N17" i="17"/>
  <c r="O17" i="17"/>
  <c r="P17" i="17"/>
  <c r="E17" i="17"/>
  <c r="F17" i="21"/>
  <c r="G17" i="21"/>
  <c r="H17" i="21"/>
  <c r="I17" i="21"/>
  <c r="J17" i="21"/>
  <c r="K17" i="21"/>
  <c r="L17" i="21"/>
  <c r="M17" i="21"/>
  <c r="N17" i="21"/>
  <c r="O17" i="21"/>
  <c r="P17" i="21"/>
  <c r="E17" i="21"/>
  <c r="F18" i="15"/>
  <c r="G18" i="15"/>
  <c r="H18" i="15"/>
  <c r="I18" i="15"/>
  <c r="J18" i="15"/>
  <c r="K18" i="15"/>
  <c r="L18" i="15"/>
  <c r="M18" i="15"/>
  <c r="N18" i="15"/>
  <c r="O18" i="15"/>
  <c r="P18" i="15"/>
  <c r="E18" i="15"/>
  <c r="F16" i="25"/>
  <c r="G16" i="25"/>
  <c r="H16" i="25"/>
  <c r="I16" i="25"/>
  <c r="J16" i="25"/>
  <c r="K16" i="25"/>
  <c r="L16" i="25"/>
  <c r="M16" i="25"/>
  <c r="N16" i="25"/>
  <c r="O16" i="25"/>
  <c r="P16" i="25"/>
  <c r="E16" i="25"/>
  <c r="P18" i="24"/>
  <c r="O18" i="24"/>
  <c r="N18" i="24"/>
  <c r="M18" i="24"/>
  <c r="L18" i="24"/>
  <c r="K18" i="24"/>
  <c r="J18" i="24"/>
  <c r="I18" i="24"/>
  <c r="H18" i="24"/>
  <c r="G18" i="24"/>
  <c r="F18" i="24"/>
  <c r="E18" i="24"/>
  <c r="P26" i="27"/>
  <c r="J26" i="27"/>
  <c r="K26" i="27"/>
  <c r="L26" i="27"/>
  <c r="M26" i="27"/>
  <c r="N26" i="27"/>
  <c r="O26" i="27"/>
  <c r="I26" i="27"/>
  <c r="J17" i="27"/>
  <c r="K17" i="27"/>
  <c r="L17" i="27"/>
  <c r="M17" i="27"/>
  <c r="N17" i="27"/>
  <c r="O17" i="27"/>
  <c r="P17" i="27"/>
  <c r="I17" i="27"/>
  <c r="J31" i="20"/>
  <c r="K31" i="20"/>
  <c r="L31" i="20"/>
  <c r="M31" i="20"/>
  <c r="N31" i="20"/>
  <c r="O31" i="20"/>
  <c r="P31" i="20"/>
  <c r="I31" i="20"/>
  <c r="J31" i="19"/>
  <c r="K31" i="19"/>
  <c r="L31" i="19"/>
  <c r="M31" i="19"/>
  <c r="N31" i="19"/>
  <c r="O31" i="19"/>
  <c r="P31" i="19"/>
  <c r="I31" i="19"/>
  <c r="J30" i="23"/>
  <c r="K30" i="23"/>
  <c r="L30" i="23"/>
  <c r="M30" i="23"/>
  <c r="N30" i="23"/>
  <c r="O30" i="23"/>
  <c r="P30" i="23"/>
  <c r="I30" i="23"/>
  <c r="J27" i="26"/>
  <c r="K27" i="26"/>
  <c r="L27" i="26"/>
  <c r="M27" i="26"/>
  <c r="N27" i="26"/>
  <c r="O27" i="26"/>
  <c r="P27" i="26"/>
  <c r="I27" i="26"/>
  <c r="J17" i="26"/>
  <c r="K17" i="26"/>
  <c r="K29" i="26" s="1"/>
  <c r="L17" i="26"/>
  <c r="M17" i="26"/>
  <c r="N17" i="26"/>
  <c r="N29" i="26" s="1"/>
  <c r="O17" i="26"/>
  <c r="P17" i="26"/>
  <c r="I17" i="26"/>
  <c r="J31" i="17"/>
  <c r="K31" i="17"/>
  <c r="L31" i="17"/>
  <c r="M31" i="17"/>
  <c r="N31" i="17"/>
  <c r="O31" i="17"/>
  <c r="P31" i="17"/>
  <c r="P33" i="17" s="1"/>
  <c r="I31" i="17"/>
  <c r="J30" i="21"/>
  <c r="K30" i="21"/>
  <c r="L30" i="21"/>
  <c r="M30" i="21"/>
  <c r="N30" i="21"/>
  <c r="O30" i="21"/>
  <c r="P30" i="21"/>
  <c r="I30" i="21"/>
  <c r="J32" i="15"/>
  <c r="K32" i="15"/>
  <c r="L32" i="15"/>
  <c r="M32" i="15"/>
  <c r="N32" i="15"/>
  <c r="O32" i="15"/>
  <c r="P32" i="15"/>
  <c r="P34" i="15" s="1"/>
  <c r="I32" i="15"/>
  <c r="J29" i="25"/>
  <c r="K29" i="25"/>
  <c r="L29" i="25"/>
  <c r="M29" i="25"/>
  <c r="N29" i="25"/>
  <c r="O29" i="25"/>
  <c r="P29" i="25"/>
  <c r="I29" i="25"/>
  <c r="J30" i="24"/>
  <c r="K30" i="24"/>
  <c r="L30" i="24"/>
  <c r="M30" i="24"/>
  <c r="N30" i="24"/>
  <c r="O30" i="24"/>
  <c r="P30" i="24"/>
  <c r="I30" i="24"/>
  <c r="H26" i="27"/>
  <c r="G26" i="27"/>
  <c r="F26" i="27"/>
  <c r="E26" i="27"/>
  <c r="H17" i="27"/>
  <c r="G17" i="27"/>
  <c r="F17" i="27"/>
  <c r="E17" i="27"/>
  <c r="H27" i="26"/>
  <c r="G27" i="26"/>
  <c r="F27" i="26"/>
  <c r="E27" i="26"/>
  <c r="H17" i="26"/>
  <c r="G17" i="26"/>
  <c r="F17" i="26"/>
  <c r="E17" i="26"/>
  <c r="P32" i="20" l="1"/>
  <c r="P32" i="21"/>
  <c r="J32" i="24"/>
  <c r="P32" i="19"/>
  <c r="O32" i="21"/>
  <c r="N34" i="15"/>
  <c r="P28" i="27"/>
  <c r="M31" i="25"/>
  <c r="N31" i="25"/>
  <c r="M32" i="20"/>
  <c r="L32" i="20"/>
  <c r="P31" i="23"/>
  <c r="L31" i="23"/>
  <c r="I31" i="23"/>
  <c r="K32" i="21"/>
  <c r="L32" i="21"/>
  <c r="N32" i="21"/>
  <c r="I34" i="15"/>
  <c r="L34" i="15"/>
  <c r="G32" i="29"/>
  <c r="O32" i="29"/>
  <c r="P32" i="29"/>
  <c r="H32" i="29"/>
  <c r="K32" i="29"/>
  <c r="I32" i="29"/>
  <c r="J32" i="29"/>
  <c r="L32" i="29"/>
  <c r="E32" i="29"/>
  <c r="M32" i="29"/>
  <c r="F32" i="29"/>
  <c r="N32" i="29"/>
  <c r="I33" i="28"/>
  <c r="K33" i="28"/>
  <c r="E33" i="28"/>
  <c r="J33" i="28"/>
  <c r="L33" i="28"/>
  <c r="M33" i="28"/>
  <c r="F33" i="28"/>
  <c r="N33" i="28"/>
  <c r="G33" i="28"/>
  <c r="O33" i="28"/>
  <c r="H33" i="28"/>
  <c r="P33" i="28"/>
  <c r="I28" i="27"/>
  <c r="O32" i="20"/>
  <c r="N32" i="20"/>
  <c r="K32" i="20"/>
  <c r="J32" i="20"/>
  <c r="M32" i="19"/>
  <c r="L32" i="19"/>
  <c r="I32" i="19"/>
  <c r="K32" i="19"/>
  <c r="J32" i="19"/>
  <c r="O32" i="19"/>
  <c r="N32" i="19"/>
  <c r="O31" i="23"/>
  <c r="N31" i="23"/>
  <c r="M31" i="23"/>
  <c r="K31" i="23"/>
  <c r="J31" i="23"/>
  <c r="I32" i="21"/>
  <c r="L33" i="17"/>
  <c r="O34" i="15"/>
  <c r="K34" i="15"/>
  <c r="J34" i="15"/>
  <c r="L31" i="25"/>
  <c r="K31" i="25"/>
  <c r="I31" i="25"/>
  <c r="P31" i="25"/>
  <c r="L32" i="24"/>
  <c r="M32" i="24"/>
  <c r="L29" i="26"/>
  <c r="J29" i="26"/>
  <c r="I29" i="26"/>
  <c r="P29" i="26"/>
  <c r="O29" i="26"/>
  <c r="J32" i="21"/>
  <c r="M34" i="15"/>
  <c r="N32" i="24"/>
  <c r="O31" i="25"/>
  <c r="N28" i="27"/>
  <c r="L28" i="27"/>
  <c r="J28" i="27"/>
  <c r="I32" i="20"/>
  <c r="N33" i="17"/>
  <c r="J33" i="17"/>
  <c r="M32" i="21"/>
  <c r="J31" i="25"/>
  <c r="O28" i="27"/>
  <c r="M28" i="27"/>
  <c r="K28" i="27"/>
  <c r="M29" i="26"/>
  <c r="O33" i="17"/>
  <c r="M33" i="17"/>
  <c r="K33" i="17"/>
  <c r="I33" i="17"/>
  <c r="F28" i="27"/>
  <c r="H28" i="27"/>
  <c r="E28" i="27"/>
  <c r="G28" i="27"/>
  <c r="I32" i="24"/>
  <c r="P32" i="24"/>
  <c r="O32" i="24"/>
  <c r="K32" i="24"/>
  <c r="F29" i="26"/>
  <c r="H29" i="26"/>
  <c r="E29" i="26"/>
  <c r="G29" i="26"/>
  <c r="E31" i="20" l="1"/>
  <c r="F31" i="20"/>
  <c r="G31" i="20"/>
  <c r="H31" i="20"/>
  <c r="E30" i="21"/>
  <c r="F30" i="21"/>
  <c r="G30" i="21"/>
  <c r="H30" i="21"/>
  <c r="F32" i="20" l="1"/>
  <c r="H32" i="20"/>
  <c r="G32" i="20"/>
  <c r="E32" i="20"/>
  <c r="H30" i="23"/>
  <c r="E30" i="23"/>
  <c r="F30" i="23"/>
  <c r="G30" i="23"/>
  <c r="E31" i="17"/>
  <c r="F31" i="17"/>
  <c r="G31" i="17"/>
  <c r="H31" i="17"/>
  <c r="E31" i="19"/>
  <c r="E32" i="19" s="1"/>
  <c r="F31" i="19"/>
  <c r="F32" i="19" s="1"/>
  <c r="G31" i="19"/>
  <c r="G32" i="19" s="1"/>
  <c r="H31" i="19"/>
  <c r="H32" i="19" s="1"/>
  <c r="E32" i="15"/>
  <c r="F32" i="15"/>
  <c r="G32" i="15"/>
  <c r="H32" i="15"/>
  <c r="E29" i="25"/>
  <c r="F29" i="25"/>
  <c r="G29" i="25"/>
  <c r="H29" i="25"/>
  <c r="E30" i="24"/>
  <c r="F30" i="24"/>
  <c r="G30" i="24"/>
  <c r="H30" i="24"/>
  <c r="H31" i="25" l="1"/>
  <c r="F31" i="25"/>
  <c r="G31" i="25"/>
  <c r="E31" i="25"/>
  <c r="F31" i="23"/>
  <c r="H31" i="23"/>
  <c r="E32" i="24"/>
  <c r="G32" i="24"/>
  <c r="F32" i="24"/>
  <c r="H32" i="24"/>
  <c r="E31" i="23"/>
  <c r="G31" i="23"/>
  <c r="F32" i="21"/>
  <c r="H32" i="21"/>
  <c r="E32" i="21"/>
  <c r="G32" i="21"/>
  <c r="E33" i="17"/>
  <c r="G33" i="17"/>
  <c r="F33" i="17"/>
  <c r="H33" i="17"/>
  <c r="E34" i="15"/>
  <c r="G34" i="15"/>
  <c r="F34" i="15"/>
  <c r="H34" i="15"/>
</calcChain>
</file>

<file path=xl/sharedStrings.xml><?xml version="1.0" encoding="utf-8"?>
<sst xmlns="http://schemas.openxmlformats.org/spreadsheetml/2006/main" count="693" uniqueCount="159">
  <si>
    <t>Наименование блюд</t>
  </si>
  <si>
    <t>Выход</t>
  </si>
  <si>
    <t>Белки</t>
  </si>
  <si>
    <t>Жиры</t>
  </si>
  <si>
    <t>Углеводы</t>
  </si>
  <si>
    <t>Витамины</t>
  </si>
  <si>
    <t>Минеральные вещества</t>
  </si>
  <si>
    <t>B1</t>
  </si>
  <si>
    <t>C</t>
  </si>
  <si>
    <t>A</t>
  </si>
  <si>
    <t>E</t>
  </si>
  <si>
    <t>Ca</t>
  </si>
  <si>
    <t>Mg</t>
  </si>
  <si>
    <t>P</t>
  </si>
  <si>
    <t>Fe</t>
  </si>
  <si>
    <t>№ 376</t>
  </si>
  <si>
    <t>Чай с сахаром</t>
  </si>
  <si>
    <t>ИТОГО ЗА ДЕНЬ</t>
  </si>
  <si>
    <t>День\№ р-ры</t>
  </si>
  <si>
    <t>Обед</t>
  </si>
  <si>
    <t>Завтрак</t>
  </si>
  <si>
    <t>Хлеб пшеничный</t>
  </si>
  <si>
    <t>№278</t>
  </si>
  <si>
    <t>Тефтели из мяса птицы</t>
  </si>
  <si>
    <t>№587</t>
  </si>
  <si>
    <t>Соус томатный</t>
  </si>
  <si>
    <t>№377</t>
  </si>
  <si>
    <t>Чай с сахаром и лимоном</t>
  </si>
  <si>
    <t>№342</t>
  </si>
  <si>
    <t>Компот из свежих яблок</t>
  </si>
  <si>
    <t>№96</t>
  </si>
  <si>
    <t>Кисель</t>
  </si>
  <si>
    <t>8 день</t>
  </si>
  <si>
    <t>9 день</t>
  </si>
  <si>
    <t>№ 78</t>
  </si>
  <si>
    <t>Плов из мяса птицы</t>
  </si>
  <si>
    <t>Макароны отварные</t>
  </si>
  <si>
    <t>2 день</t>
  </si>
  <si>
    <t>3 день</t>
  </si>
  <si>
    <t>4 день</t>
  </si>
  <si>
    <t>5 день</t>
  </si>
  <si>
    <t>Хлеб ржаной</t>
  </si>
  <si>
    <t>1 день</t>
  </si>
  <si>
    <t>№97</t>
  </si>
  <si>
    <t>Сыр порциями</t>
  </si>
  <si>
    <t>№254</t>
  </si>
  <si>
    <t>Пряники</t>
  </si>
  <si>
    <t>Сок фруктовый</t>
  </si>
  <si>
    <t>1 шт</t>
  </si>
  <si>
    <t>Чай с сахаром и молоком</t>
  </si>
  <si>
    <t>Рагу из мяса птицы</t>
  </si>
  <si>
    <t>Фрикадельки из говядины</t>
  </si>
  <si>
    <t>10 день</t>
  </si>
  <si>
    <t>Ккал</t>
  </si>
  <si>
    <t>№143</t>
  </si>
  <si>
    <t>Овощное рагу</t>
  </si>
  <si>
    <t>Суп картофельный с вермишелью</t>
  </si>
  <si>
    <t>Картофель отварной</t>
  </si>
  <si>
    <t>№125</t>
  </si>
  <si>
    <t>Рыба, запеченая с овощами</t>
  </si>
  <si>
    <t>День:</t>
  </si>
  <si>
    <t>Понедельник</t>
  </si>
  <si>
    <t>Неделя:</t>
  </si>
  <si>
    <t>Первая</t>
  </si>
  <si>
    <t>Сезон:</t>
  </si>
  <si>
    <t>Вторник</t>
  </si>
  <si>
    <t>Среда</t>
  </si>
  <si>
    <t>Четверг</t>
  </si>
  <si>
    <t>Пятница</t>
  </si>
  <si>
    <t>Вторая</t>
  </si>
  <si>
    <t>Борщ с капустой и картофелем</t>
  </si>
  <si>
    <t>№48</t>
  </si>
  <si>
    <t>№309</t>
  </si>
  <si>
    <t>№358</t>
  </si>
  <si>
    <t>№280</t>
  </si>
  <si>
    <t>№302</t>
  </si>
  <si>
    <t>Суп рисовый</t>
  </si>
  <si>
    <t>№115</t>
  </si>
  <si>
    <t>№199</t>
  </si>
  <si>
    <t>№338</t>
  </si>
  <si>
    <t>№103</t>
  </si>
  <si>
    <t>№389</t>
  </si>
  <si>
    <t>№229</t>
  </si>
  <si>
    <t>Яйцо отварное</t>
  </si>
  <si>
    <t>Масло порционно</t>
  </si>
  <si>
    <t>Голубцы ленивые</t>
  </si>
  <si>
    <t>Компот из сухофруктов</t>
  </si>
  <si>
    <t>№209</t>
  </si>
  <si>
    <t>№14</t>
  </si>
  <si>
    <t>№174</t>
  </si>
  <si>
    <t>№349</t>
  </si>
  <si>
    <t>№287</t>
  </si>
  <si>
    <t>Гречка отварная</t>
  </si>
  <si>
    <t>Рассольник «Ленинградский»</t>
  </si>
  <si>
    <t>Биточки из мяса птицы</t>
  </si>
  <si>
    <t>№294</t>
  </si>
  <si>
    <t>Завтрак 2</t>
  </si>
  <si>
    <t>Пирожок с капустой</t>
  </si>
  <si>
    <t>Пирожок с повидлом</t>
  </si>
  <si>
    <t>Сдоба обыкновенная</t>
  </si>
  <si>
    <t>№ 421</t>
  </si>
  <si>
    <t>№ 406</t>
  </si>
  <si>
    <t>печенье</t>
  </si>
  <si>
    <t>Суп гороховый</t>
  </si>
  <si>
    <t>Кофейный напиток</t>
  </si>
  <si>
    <t>№ 692</t>
  </si>
  <si>
    <t>6 день</t>
  </si>
  <si>
    <t>26987-86- ГОСТ</t>
  </si>
  <si>
    <t>26983-86-ГОСТ</t>
  </si>
  <si>
    <t>№71</t>
  </si>
  <si>
    <t>Салат "Витаминный"</t>
  </si>
  <si>
    <t>Осенне-зимний</t>
  </si>
  <si>
    <t>Котлета говяжья паровая</t>
  </si>
  <si>
    <t>№41</t>
  </si>
  <si>
    <t>Суп крестьянский</t>
  </si>
  <si>
    <t>№98</t>
  </si>
  <si>
    <t>Салат из белокачанной капусты</t>
  </si>
  <si>
    <t>№45</t>
  </si>
  <si>
    <t>Суббота</t>
  </si>
  <si>
    <t>Осеннее-зимний</t>
  </si>
  <si>
    <t>Апельсин</t>
  </si>
  <si>
    <t>№379</t>
  </si>
  <si>
    <t>№ 154</t>
  </si>
  <si>
    <t xml:space="preserve">Суп «Харчо»  </t>
  </si>
  <si>
    <t>№234</t>
  </si>
  <si>
    <t>Биточки из рыбы</t>
  </si>
  <si>
    <t>12 день</t>
  </si>
  <si>
    <t>Каша молочная кукурузная</t>
  </si>
  <si>
    <t>Вафли</t>
  </si>
  <si>
    <t>Каша молочная пшенная</t>
  </si>
  <si>
    <t>№ 30</t>
  </si>
  <si>
    <t>Салат «Степной»</t>
  </si>
  <si>
    <t>№447</t>
  </si>
  <si>
    <t>Кекс творожный</t>
  </si>
  <si>
    <t>Огурец консервированный порционно</t>
  </si>
  <si>
    <t>Горох отварной</t>
  </si>
  <si>
    <t>№304</t>
  </si>
  <si>
    <t>Рис отварной</t>
  </si>
  <si>
    <t>Яблоко</t>
  </si>
  <si>
    <t>Салат из моркови с яблоком</t>
  </si>
  <si>
    <t>Каша молочная "Дружба"</t>
  </si>
  <si>
    <t>№86</t>
  </si>
  <si>
    <t>Каша гречневая вязкая</t>
  </si>
  <si>
    <t>№198</t>
  </si>
  <si>
    <t>Салат из моркови с сахаром</t>
  </si>
  <si>
    <t>Каша молочная манная</t>
  </si>
  <si>
    <t>Щи из свежей капусты</t>
  </si>
  <si>
    <t>№24</t>
  </si>
  <si>
    <t>№27</t>
  </si>
  <si>
    <t>Салат из отварной свеклы</t>
  </si>
  <si>
    <t>Возрастная категория: с 11 лет и старше</t>
  </si>
  <si>
    <t>Салат "Степной"</t>
  </si>
  <si>
    <t>Перловка с овощами</t>
  </si>
  <si>
    <t>Сосиска отварная</t>
  </si>
  <si>
    <t>Салат "Столичный"</t>
  </si>
  <si>
    <t xml:space="preserve">Винегрет </t>
  </si>
  <si>
    <t>Салат Деревенский</t>
  </si>
  <si>
    <t>Салат из красной фасоли</t>
  </si>
  <si>
    <t>Салат картофельный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</si>
</sst>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2" fontId="3" fillId="0" borderId="0" xfId="0" applyNumberFormat="1" applyFont="1" applyAlignment="1">
      <alignment horizontal="right"/>
    </xf>
    <xf numFmtId="0" fontId="5" fillId="0" borderId="6" xfId="0" applyFont="1" applyBorder="1" applyAlignment="1">
      <alignment wrapText="1"/>
    </xf>
    <xf numFmtId="2" fontId="4" fillId="0" borderId="0" xfId="0" applyNumberFormat="1" applyFont="1" applyAlignment="1">
      <alignment horizontal="right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5" fillId="0" borderId="5" xfId="0" applyFont="1" applyBorder="1" applyAlignment="1">
      <alignment vertical="top" wrapText="1"/>
    </xf>
    <xf numFmtId="2" fontId="6" fillId="0" borderId="4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vertical="top" wrapText="1"/>
    </xf>
    <xf numFmtId="2" fontId="3" fillId="0" borderId="6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right"/>
    </xf>
    <xf numFmtId="2" fontId="5" fillId="0" borderId="2" xfId="0" applyNumberFormat="1" applyFont="1" applyBorder="1" applyAlignment="1">
      <alignment horizontal="right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5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0" fontId="1" fillId="0" borderId="0" xfId="0" applyFont="1" applyAlignment="1">
      <alignment vertical="top" wrapText="1"/>
    </xf>
    <xf numFmtId="2" fontId="4" fillId="0" borderId="6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left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horizontal="right" wrapText="1"/>
    </xf>
    <xf numFmtId="0" fontId="1" fillId="2" borderId="1" xfId="0" applyFont="1" applyFill="1" applyBorder="1" applyAlignment="1">
      <alignment vertical="top" wrapText="1"/>
    </xf>
    <xf numFmtId="2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right" vertical="top" wrapText="1"/>
    </xf>
    <xf numFmtId="2" fontId="5" fillId="0" borderId="2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vertical="top" wrapText="1"/>
    </xf>
    <xf numFmtId="2" fontId="5" fillId="0" borderId="4" xfId="0" applyNumberFormat="1" applyFont="1" applyBorder="1" applyAlignment="1">
      <alignment wrapText="1"/>
    </xf>
    <xf numFmtId="0" fontId="1" fillId="0" borderId="4" xfId="0" applyFont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wrapText="1"/>
    </xf>
    <xf numFmtId="2" fontId="6" fillId="0" borderId="2" xfId="0" applyNumberFormat="1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2" fontId="1" fillId="0" borderId="2" xfId="0" applyNumberFormat="1" applyFont="1" applyBorder="1" applyAlignment="1">
      <alignment vertical="top" wrapText="1"/>
    </xf>
    <xf numFmtId="2" fontId="1" fillId="0" borderId="2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0" borderId="1" xfId="0" applyNumberFormat="1" applyFont="1" applyBorder="1" applyAlignment="1">
      <alignment vertical="top" wrapText="1"/>
    </xf>
    <xf numFmtId="2" fontId="5" fillId="0" borderId="2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3" fillId="0" borderId="7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left" wrapText="1"/>
    </xf>
    <xf numFmtId="2" fontId="1" fillId="0" borderId="4" xfId="0" applyNumberFormat="1" applyFont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1" fillId="0" borderId="0" xfId="0" applyFont="1"/>
    <xf numFmtId="0" fontId="5" fillId="0" borderId="0" xfId="0" applyFont="1"/>
    <xf numFmtId="0" fontId="2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2" fillId="0" borderId="0" xfId="0" applyNumberFormat="1" applyFont="1"/>
    <xf numFmtId="0" fontId="3" fillId="0" borderId="0" xfId="0" applyFont="1"/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right" wrapText="1"/>
    </xf>
    <xf numFmtId="2" fontId="5" fillId="0" borderId="4" xfId="0" applyNumberFormat="1" applyFont="1" applyBorder="1" applyAlignment="1">
      <alignment horizontal="right" wrapText="1"/>
    </xf>
    <xf numFmtId="0" fontId="2" fillId="0" borderId="0" xfId="0" applyFont="1" applyAlignment="1">
      <alignment wrapText="1"/>
    </xf>
    <xf numFmtId="0" fontId="1" fillId="0" borderId="5" xfId="0" applyFont="1" applyBorder="1" applyAlignment="1">
      <alignment wrapText="1"/>
    </xf>
    <xf numFmtId="0" fontId="1" fillId="0" borderId="4" xfId="0" applyFont="1" applyBorder="1" applyAlignment="1">
      <alignment horizontal="right" wrapText="1"/>
    </xf>
    <xf numFmtId="2" fontId="1" fillId="0" borderId="4" xfId="0" applyNumberFormat="1" applyFont="1" applyBorder="1" applyAlignment="1">
      <alignment horizontal="right" wrapText="1"/>
    </xf>
    <xf numFmtId="0" fontId="1" fillId="0" borderId="0" xfId="0" applyFont="1" applyAlignment="1">
      <alignment horizontal="left"/>
    </xf>
    <xf numFmtId="0" fontId="5" fillId="0" borderId="4" xfId="0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right" wrapText="1"/>
    </xf>
    <xf numFmtId="2" fontId="4" fillId="0" borderId="4" xfId="0" applyNumberFormat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4" fillId="0" borderId="0" xfId="0" applyFont="1"/>
    <xf numFmtId="0" fontId="1" fillId="0" borderId="1" xfId="0" applyFont="1" applyBorder="1"/>
    <xf numFmtId="0" fontId="1" fillId="2" borderId="0" xfId="0" applyFont="1" applyFill="1"/>
    <xf numFmtId="0" fontId="1" fillId="2" borderId="0" xfId="0" applyFont="1" applyFill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2" fontId="1" fillId="0" borderId="0" xfId="0" applyNumberFormat="1" applyFont="1"/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DFFFD-2799-44A4-926C-303DDCF77BF0}">
  <dimension ref="B1:Q33"/>
  <sheetViews>
    <sheetView view="pageBreakPreview" zoomScale="60" zoomScaleNormal="100" workbookViewId="0">
      <selection activeCell="C26" sqref="C26"/>
    </sheetView>
  </sheetViews>
  <sheetFormatPr defaultColWidth="8.88671875" defaultRowHeight="13.8" x14ac:dyDescent="0.25"/>
  <cols>
    <col min="1" max="1" width="4.33203125" style="66" customWidth="1"/>
    <col min="2" max="2" width="8.88671875" style="66"/>
    <col min="3" max="3" width="28.109375" style="66" customWidth="1"/>
    <col min="4" max="6" width="8.88671875" style="66"/>
    <col min="7" max="7" width="9.5546875" style="66" customWidth="1"/>
    <col min="8" max="16384" width="8.88671875" style="66"/>
  </cols>
  <sheetData>
    <row r="1" spans="2:17" x14ac:dyDescent="0.25">
      <c r="B1" s="66" t="s">
        <v>60</v>
      </c>
      <c r="C1" s="66" t="s">
        <v>61</v>
      </c>
    </row>
    <row r="2" spans="2:17" x14ac:dyDescent="0.25">
      <c r="B2" s="66" t="s">
        <v>62</v>
      </c>
      <c r="C2" s="66" t="s">
        <v>63</v>
      </c>
    </row>
    <row r="3" spans="2:17" x14ac:dyDescent="0.25">
      <c r="B3" s="66" t="s">
        <v>64</v>
      </c>
      <c r="C3" s="66" t="s">
        <v>111</v>
      </c>
    </row>
    <row r="4" spans="2:17" x14ac:dyDescent="0.25">
      <c r="B4" s="66" t="s">
        <v>150</v>
      </c>
    </row>
    <row r="6" spans="2:17" ht="30" customHeight="1" x14ac:dyDescent="0.25">
      <c r="B6" s="105" t="s">
        <v>18</v>
      </c>
      <c r="C6" s="108" t="s">
        <v>0</v>
      </c>
      <c r="D6" s="108" t="s">
        <v>1</v>
      </c>
      <c r="E6" s="108" t="s">
        <v>2</v>
      </c>
      <c r="F6" s="108" t="s">
        <v>3</v>
      </c>
      <c r="G6" s="108" t="s">
        <v>4</v>
      </c>
      <c r="H6" s="105" t="s">
        <v>53</v>
      </c>
      <c r="I6" s="108" t="s">
        <v>5</v>
      </c>
      <c r="J6" s="108"/>
      <c r="K6" s="108"/>
      <c r="L6" s="108"/>
      <c r="M6" s="108" t="s">
        <v>6</v>
      </c>
      <c r="N6" s="108"/>
      <c r="O6" s="108"/>
      <c r="P6" s="108"/>
    </row>
    <row r="7" spans="2:17" ht="1.5" customHeight="1" x14ac:dyDescent="0.25">
      <c r="B7" s="106"/>
      <c r="C7" s="108"/>
      <c r="D7" s="108"/>
      <c r="E7" s="108"/>
      <c r="F7" s="108"/>
      <c r="G7" s="108"/>
      <c r="H7" s="106"/>
      <c r="I7" s="108"/>
      <c r="J7" s="108"/>
      <c r="K7" s="108"/>
      <c r="L7" s="108"/>
      <c r="M7" s="108"/>
      <c r="N7" s="108"/>
      <c r="O7" s="108"/>
      <c r="P7" s="108"/>
    </row>
    <row r="8" spans="2:17" hidden="1" x14ac:dyDescent="0.25">
      <c r="B8" s="107"/>
      <c r="C8" s="108"/>
      <c r="D8" s="108"/>
      <c r="E8" s="108"/>
      <c r="F8" s="108"/>
      <c r="G8" s="108"/>
      <c r="H8" s="107"/>
      <c r="I8" s="108"/>
      <c r="J8" s="108"/>
      <c r="K8" s="108"/>
      <c r="L8" s="108"/>
      <c r="M8" s="108"/>
      <c r="N8" s="108"/>
      <c r="O8" s="108"/>
      <c r="P8" s="108"/>
    </row>
    <row r="9" spans="2:17" x14ac:dyDescent="0.25">
      <c r="B9" s="13"/>
      <c r="C9" s="13"/>
      <c r="D9" s="13"/>
      <c r="E9" s="13"/>
      <c r="F9" s="13"/>
      <c r="G9" s="13"/>
      <c r="H9" s="13"/>
      <c r="I9" s="13" t="s">
        <v>7</v>
      </c>
      <c r="J9" s="13" t="s">
        <v>8</v>
      </c>
      <c r="K9" s="13" t="s">
        <v>9</v>
      </c>
      <c r="L9" s="13" t="s">
        <v>10</v>
      </c>
      <c r="M9" s="13" t="s">
        <v>11</v>
      </c>
      <c r="N9" s="13" t="s">
        <v>12</v>
      </c>
      <c r="O9" s="13" t="s">
        <v>13</v>
      </c>
      <c r="P9" s="13" t="s">
        <v>14</v>
      </c>
      <c r="Q9" s="26"/>
    </row>
    <row r="10" spans="2:17" x14ac:dyDescent="0.25">
      <c r="B10" s="69" t="s">
        <v>37</v>
      </c>
      <c r="C10" s="69" t="s">
        <v>20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2:17" s="67" customFormat="1" ht="16.5" customHeight="1" x14ac:dyDescent="0.25">
      <c r="B11" s="11" t="s">
        <v>143</v>
      </c>
      <c r="C11" s="71" t="s">
        <v>140</v>
      </c>
      <c r="D11" s="72">
        <v>200</v>
      </c>
      <c r="E11" s="63">
        <v>7.68</v>
      </c>
      <c r="F11" s="63">
        <v>16.98</v>
      </c>
      <c r="G11" s="63">
        <v>23.58</v>
      </c>
      <c r="H11" s="63">
        <v>291.5</v>
      </c>
      <c r="I11" s="63">
        <v>0.02</v>
      </c>
      <c r="J11" s="63">
        <v>0.35</v>
      </c>
      <c r="K11" s="63">
        <v>0.02</v>
      </c>
      <c r="L11" s="63">
        <v>0.08</v>
      </c>
      <c r="M11" s="63">
        <v>68.5</v>
      </c>
      <c r="N11" s="63">
        <v>8.65</v>
      </c>
      <c r="O11" s="63">
        <v>55.2</v>
      </c>
      <c r="P11" s="63">
        <v>0.06</v>
      </c>
      <c r="Q11" s="59"/>
    </row>
    <row r="12" spans="2:17" ht="15.75" customHeight="1" x14ac:dyDescent="0.25">
      <c r="B12" s="13" t="s">
        <v>87</v>
      </c>
      <c r="C12" s="13" t="s">
        <v>83</v>
      </c>
      <c r="D12" s="13">
        <v>55</v>
      </c>
      <c r="E12" s="39">
        <v>5.08</v>
      </c>
      <c r="F12" s="39">
        <v>4.5999999999999996</v>
      </c>
      <c r="G12" s="39">
        <v>0.28000000000000003</v>
      </c>
      <c r="H12" s="39">
        <v>62.84</v>
      </c>
      <c r="I12" s="39">
        <v>0.03</v>
      </c>
      <c r="J12" s="39">
        <v>0</v>
      </c>
      <c r="K12" s="39">
        <v>100</v>
      </c>
      <c r="L12" s="39">
        <v>0.24</v>
      </c>
      <c r="M12" s="39">
        <v>22</v>
      </c>
      <c r="N12" s="39">
        <v>4.8</v>
      </c>
      <c r="O12" s="39">
        <v>76.8</v>
      </c>
      <c r="P12" s="39">
        <v>1</v>
      </c>
      <c r="Q12" s="16"/>
    </row>
    <row r="13" spans="2:17" ht="14.25" customHeight="1" x14ac:dyDescent="0.25">
      <c r="B13" s="13" t="s">
        <v>88</v>
      </c>
      <c r="C13" s="13" t="s">
        <v>84</v>
      </c>
      <c r="D13" s="13">
        <v>10</v>
      </c>
      <c r="E13" s="39">
        <v>0.1</v>
      </c>
      <c r="F13" s="39">
        <v>7.2</v>
      </c>
      <c r="G13" s="39">
        <v>0.13</v>
      </c>
      <c r="H13" s="39">
        <v>65.72</v>
      </c>
      <c r="I13" s="39">
        <v>0</v>
      </c>
      <c r="J13" s="39">
        <v>0</v>
      </c>
      <c r="K13" s="39">
        <v>40</v>
      </c>
      <c r="L13" s="39">
        <v>0.1</v>
      </c>
      <c r="M13" s="39">
        <v>3</v>
      </c>
      <c r="N13" s="39">
        <v>0</v>
      </c>
      <c r="O13" s="39">
        <v>2.4</v>
      </c>
      <c r="P13" s="39">
        <v>0</v>
      </c>
      <c r="Q13" s="16"/>
    </row>
    <row r="14" spans="2:17" ht="15" customHeight="1" x14ac:dyDescent="0.25">
      <c r="B14" s="13" t="s">
        <v>105</v>
      </c>
      <c r="C14" s="13" t="s">
        <v>104</v>
      </c>
      <c r="D14" s="21">
        <v>200</v>
      </c>
      <c r="E14" s="20">
        <v>1.4</v>
      </c>
      <c r="F14" s="20">
        <v>1.6</v>
      </c>
      <c r="G14" s="20">
        <v>17.350000000000001</v>
      </c>
      <c r="H14" s="20">
        <v>89.32</v>
      </c>
      <c r="I14" s="20">
        <v>0.02</v>
      </c>
      <c r="J14" s="20">
        <v>0.48</v>
      </c>
      <c r="K14" s="20">
        <v>0</v>
      </c>
      <c r="L14" s="20">
        <v>0</v>
      </c>
      <c r="M14" s="20">
        <v>125.78</v>
      </c>
      <c r="N14" s="20">
        <v>14</v>
      </c>
      <c r="O14" s="20">
        <v>90</v>
      </c>
      <c r="P14" s="20">
        <v>0.13</v>
      </c>
      <c r="Q14" s="16"/>
    </row>
    <row r="15" spans="2:17" s="67" customFormat="1" ht="16.5" customHeight="1" x14ac:dyDescent="0.25">
      <c r="B15" s="73" t="s">
        <v>107</v>
      </c>
      <c r="C15" s="29" t="s">
        <v>21</v>
      </c>
      <c r="D15" s="29">
        <v>30</v>
      </c>
      <c r="E15" s="44">
        <v>1.89</v>
      </c>
      <c r="F15" s="44">
        <v>0.26</v>
      </c>
      <c r="G15" s="44">
        <v>12.135</v>
      </c>
      <c r="H15" s="44">
        <v>55.7</v>
      </c>
      <c r="I15" s="44">
        <v>0.05</v>
      </c>
      <c r="J15" s="44">
        <v>0</v>
      </c>
      <c r="K15" s="44">
        <v>0</v>
      </c>
      <c r="L15" s="44">
        <v>0.26</v>
      </c>
      <c r="M15" s="44">
        <v>6.1</v>
      </c>
      <c r="N15" s="44">
        <v>8.77</v>
      </c>
      <c r="O15" s="44">
        <v>22.4</v>
      </c>
      <c r="P15" s="42">
        <v>0.51</v>
      </c>
      <c r="Q15" s="7"/>
    </row>
    <row r="16" spans="2:17" s="67" customFormat="1" ht="14.25" customHeight="1" x14ac:dyDescent="0.25">
      <c r="B16" s="61" t="s">
        <v>108</v>
      </c>
      <c r="C16" s="13" t="s">
        <v>41</v>
      </c>
      <c r="D16" s="13">
        <v>20</v>
      </c>
      <c r="E16" s="39">
        <v>1.1200000000000001</v>
      </c>
      <c r="F16" s="39">
        <v>0.22</v>
      </c>
      <c r="G16" s="39">
        <v>9.8800000000000008</v>
      </c>
      <c r="H16" s="39">
        <v>45.98</v>
      </c>
      <c r="I16" s="39">
        <v>0.02</v>
      </c>
      <c r="J16" s="39">
        <v>0</v>
      </c>
      <c r="K16" s="39">
        <v>0</v>
      </c>
      <c r="L16" s="39">
        <v>0.18</v>
      </c>
      <c r="M16" s="39">
        <v>4.5999999999999996</v>
      </c>
      <c r="N16" s="39">
        <v>5</v>
      </c>
      <c r="O16" s="39">
        <v>21.2</v>
      </c>
      <c r="P16" s="39">
        <v>0.62</v>
      </c>
      <c r="Q16" s="59"/>
    </row>
    <row r="17" spans="2:17" s="67" customFormat="1" ht="18.75" customHeight="1" x14ac:dyDescent="0.25">
      <c r="B17" s="11"/>
      <c r="C17" s="11"/>
      <c r="D17" s="11"/>
      <c r="E17" s="50">
        <f t="shared" ref="E17:P17" si="0">SUM(E11:E16)</f>
        <v>17.27</v>
      </c>
      <c r="F17" s="50">
        <f t="shared" si="0"/>
        <v>30.86</v>
      </c>
      <c r="G17" s="50">
        <f t="shared" si="0"/>
        <v>63.355000000000004</v>
      </c>
      <c r="H17" s="50">
        <f t="shared" si="0"/>
        <v>611.06000000000006</v>
      </c>
      <c r="I17" s="50">
        <f t="shared" si="0"/>
        <v>0.14000000000000001</v>
      </c>
      <c r="J17" s="50">
        <f t="shared" si="0"/>
        <v>0.83</v>
      </c>
      <c r="K17" s="50">
        <f t="shared" si="0"/>
        <v>140.01999999999998</v>
      </c>
      <c r="L17" s="50">
        <f t="shared" si="0"/>
        <v>0.8600000000000001</v>
      </c>
      <c r="M17" s="50">
        <f t="shared" si="0"/>
        <v>229.98</v>
      </c>
      <c r="N17" s="50">
        <f t="shared" si="0"/>
        <v>41.22</v>
      </c>
      <c r="O17" s="50">
        <f t="shared" si="0"/>
        <v>268</v>
      </c>
      <c r="P17" s="50">
        <f t="shared" si="0"/>
        <v>2.3199999999999998</v>
      </c>
      <c r="Q17" s="74"/>
    </row>
    <row r="18" spans="2:17" s="67" customFormat="1" ht="18.75" customHeight="1" x14ac:dyDescent="0.25">
      <c r="B18" s="48"/>
      <c r="C18" s="75" t="s">
        <v>96</v>
      </c>
      <c r="D18" s="11"/>
      <c r="E18" s="50"/>
      <c r="F18" s="50"/>
      <c r="G18" s="50"/>
      <c r="H18" s="50"/>
      <c r="I18" s="42"/>
      <c r="J18" s="42"/>
      <c r="K18" s="42"/>
      <c r="L18" s="42"/>
      <c r="M18" s="42"/>
      <c r="N18" s="42"/>
      <c r="O18" s="42"/>
      <c r="P18" s="42"/>
      <c r="Q18" s="74"/>
    </row>
    <row r="19" spans="2:17" s="67" customFormat="1" ht="18.75" customHeight="1" x14ac:dyDescent="0.25">
      <c r="B19" s="11" t="s">
        <v>101</v>
      </c>
      <c r="C19" s="29" t="s">
        <v>97</v>
      </c>
      <c r="D19" s="29">
        <v>60</v>
      </c>
      <c r="E19" s="44">
        <v>3.48</v>
      </c>
      <c r="F19" s="44">
        <v>2.52</v>
      </c>
      <c r="G19" s="44">
        <v>21.42</v>
      </c>
      <c r="H19" s="44">
        <v>120.3</v>
      </c>
      <c r="I19" s="44">
        <v>0.06</v>
      </c>
      <c r="J19" s="44">
        <v>4.4400000000000004</v>
      </c>
      <c r="K19" s="44">
        <v>3.42</v>
      </c>
      <c r="L19" s="44">
        <v>0.78</v>
      </c>
      <c r="M19" s="44">
        <v>19.8</v>
      </c>
      <c r="N19" s="44">
        <v>8.34</v>
      </c>
      <c r="O19" s="44">
        <v>33</v>
      </c>
      <c r="P19" s="44">
        <v>0.6</v>
      </c>
      <c r="Q19" s="59"/>
    </row>
    <row r="20" spans="2:17" ht="15" customHeight="1" x14ac:dyDescent="0.25">
      <c r="B20" s="13" t="s">
        <v>26</v>
      </c>
      <c r="C20" s="13" t="s">
        <v>16</v>
      </c>
      <c r="D20" s="28">
        <v>200</v>
      </c>
      <c r="E20" s="37">
        <v>7.0000000000000007E-2</v>
      </c>
      <c r="F20" s="37">
        <v>0.02</v>
      </c>
      <c r="G20" s="37">
        <v>15</v>
      </c>
      <c r="H20" s="37">
        <v>60</v>
      </c>
      <c r="I20" s="37">
        <v>0</v>
      </c>
      <c r="J20" s="37">
        <v>0.03</v>
      </c>
      <c r="K20" s="37">
        <v>0</v>
      </c>
      <c r="L20" s="37">
        <v>0</v>
      </c>
      <c r="M20" s="37">
        <v>11.1</v>
      </c>
      <c r="N20" s="37">
        <v>1.4</v>
      </c>
      <c r="O20" s="37">
        <v>2.8</v>
      </c>
      <c r="P20" s="37">
        <v>0.28000000000000003</v>
      </c>
      <c r="Q20" s="16"/>
    </row>
    <row r="21" spans="2:17" s="67" customFormat="1" ht="18.75" customHeight="1" x14ac:dyDescent="0.25">
      <c r="B21" s="48"/>
      <c r="C21" s="76"/>
      <c r="D21" s="48"/>
      <c r="E21" s="49"/>
      <c r="F21" s="49"/>
      <c r="G21" s="49"/>
      <c r="H21" s="49"/>
      <c r="I21" s="55"/>
      <c r="J21" s="55"/>
      <c r="K21" s="55"/>
      <c r="L21" s="55"/>
      <c r="M21" s="55"/>
      <c r="N21" s="55"/>
      <c r="O21" s="55"/>
      <c r="P21" s="55"/>
      <c r="Q21" s="74"/>
    </row>
    <row r="22" spans="2:17" s="67" customFormat="1" x14ac:dyDescent="0.25">
      <c r="B22" s="48"/>
      <c r="C22" s="76" t="s">
        <v>19</v>
      </c>
      <c r="D22" s="48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</row>
    <row r="23" spans="2:17" s="67" customFormat="1" x14ac:dyDescent="0.25">
      <c r="B23" s="11" t="s">
        <v>141</v>
      </c>
      <c r="C23" s="11" t="s">
        <v>151</v>
      </c>
      <c r="D23" s="65">
        <v>100</v>
      </c>
      <c r="E23" s="42">
        <v>0.97</v>
      </c>
      <c r="F23" s="42">
        <v>2.57</v>
      </c>
      <c r="G23" s="42">
        <v>2.63</v>
      </c>
      <c r="H23" s="42">
        <v>37.9</v>
      </c>
      <c r="I23" s="42">
        <v>3.2000000000000001E-2</v>
      </c>
      <c r="J23" s="42">
        <v>7.7</v>
      </c>
      <c r="K23" s="42">
        <v>0</v>
      </c>
      <c r="L23" s="42">
        <v>0</v>
      </c>
      <c r="M23" s="42">
        <v>13.6</v>
      </c>
      <c r="N23" s="42">
        <v>11.2</v>
      </c>
      <c r="O23" s="42">
        <v>24</v>
      </c>
      <c r="P23" s="42">
        <v>0.4</v>
      </c>
      <c r="Q23" s="66"/>
    </row>
    <row r="24" spans="2:17" ht="27.6" customHeight="1" x14ac:dyDescent="0.25">
      <c r="B24" s="48" t="s">
        <v>34</v>
      </c>
      <c r="C24" s="48" t="s">
        <v>70</v>
      </c>
      <c r="D24" s="23">
        <v>250</v>
      </c>
      <c r="E24" s="24">
        <v>2.64</v>
      </c>
      <c r="F24" s="24">
        <v>3.28</v>
      </c>
      <c r="G24" s="24">
        <v>8.56</v>
      </c>
      <c r="H24" s="24">
        <v>102</v>
      </c>
      <c r="I24" s="24">
        <v>0.08</v>
      </c>
      <c r="J24" s="24">
        <v>5.68</v>
      </c>
      <c r="K24" s="24">
        <v>0.24</v>
      </c>
      <c r="L24" s="24">
        <v>0</v>
      </c>
      <c r="M24" s="24">
        <v>39.68</v>
      </c>
      <c r="N24" s="24">
        <v>21.04</v>
      </c>
      <c r="O24" s="24">
        <v>59.76</v>
      </c>
      <c r="P24" s="35">
        <v>1.2</v>
      </c>
    </row>
    <row r="25" spans="2:17" ht="13.5" customHeight="1" x14ac:dyDescent="0.25">
      <c r="B25" s="77" t="s">
        <v>22</v>
      </c>
      <c r="C25" s="77" t="s">
        <v>23</v>
      </c>
      <c r="D25" s="21">
        <v>100</v>
      </c>
      <c r="E25" s="20">
        <v>5.24</v>
      </c>
      <c r="F25" s="20">
        <v>428</v>
      </c>
      <c r="G25" s="20">
        <v>2.4300000000000002</v>
      </c>
      <c r="H25" s="20">
        <v>92.88</v>
      </c>
      <c r="I25" s="20">
        <v>0</v>
      </c>
      <c r="J25" s="20">
        <v>0.6</v>
      </c>
      <c r="K25" s="20">
        <v>0</v>
      </c>
      <c r="L25" s="20">
        <v>0</v>
      </c>
      <c r="M25" s="20">
        <v>5.01</v>
      </c>
      <c r="N25" s="20">
        <v>2.2999999999999998</v>
      </c>
      <c r="O25" s="20">
        <v>10.27</v>
      </c>
      <c r="P25" s="20">
        <v>0.15</v>
      </c>
      <c r="Q25" s="16"/>
    </row>
    <row r="26" spans="2:17" ht="18" customHeight="1" x14ac:dyDescent="0.25">
      <c r="B26" s="13" t="s">
        <v>75</v>
      </c>
      <c r="C26" s="13" t="s">
        <v>142</v>
      </c>
      <c r="D26" s="13">
        <v>200</v>
      </c>
      <c r="E26" s="39">
        <v>10.68</v>
      </c>
      <c r="F26" s="39">
        <v>4.92</v>
      </c>
      <c r="G26" s="39">
        <v>47.8</v>
      </c>
      <c r="H26" s="39">
        <v>278.23</v>
      </c>
      <c r="I26" s="39">
        <v>0.24</v>
      </c>
      <c r="J26" s="39">
        <v>0</v>
      </c>
      <c r="K26" s="39">
        <v>0</v>
      </c>
      <c r="L26" s="39">
        <v>0</v>
      </c>
      <c r="M26" s="39">
        <v>17.52</v>
      </c>
      <c r="N26" s="39">
        <v>168.01</v>
      </c>
      <c r="O26" s="39">
        <v>252</v>
      </c>
      <c r="P26" s="39">
        <v>6.01</v>
      </c>
      <c r="Q26" s="16"/>
    </row>
    <row r="27" spans="2:17" ht="17.25" customHeight="1" x14ac:dyDescent="0.25">
      <c r="B27" s="64" t="s">
        <v>24</v>
      </c>
      <c r="C27" s="13" t="s">
        <v>25</v>
      </c>
      <c r="D27" s="28">
        <v>50</v>
      </c>
      <c r="E27" s="39">
        <v>1.3</v>
      </c>
      <c r="F27" s="39">
        <v>2.4</v>
      </c>
      <c r="G27" s="39">
        <v>4.2</v>
      </c>
      <c r="H27" s="39">
        <v>34</v>
      </c>
      <c r="I27" s="39">
        <v>7.4999999999999997E-2</v>
      </c>
      <c r="J27" s="39">
        <v>0.04</v>
      </c>
      <c r="K27" s="39">
        <v>2.8000000000000001E-2</v>
      </c>
      <c r="L27" s="39">
        <v>0.15</v>
      </c>
      <c r="M27" s="39">
        <v>7.9</v>
      </c>
      <c r="N27" s="39">
        <v>3</v>
      </c>
      <c r="O27" s="39">
        <v>5.32</v>
      </c>
      <c r="P27" s="39">
        <v>0.48</v>
      </c>
      <c r="Q27" s="16"/>
    </row>
    <row r="28" spans="2:17" s="67" customFormat="1" ht="18.75" customHeight="1" x14ac:dyDescent="0.25">
      <c r="B28" s="13" t="s">
        <v>90</v>
      </c>
      <c r="C28" s="13" t="s">
        <v>86</v>
      </c>
      <c r="D28" s="28">
        <v>200</v>
      </c>
      <c r="E28" s="37">
        <v>1.1599999999999999</v>
      </c>
      <c r="F28" s="37">
        <v>0.3</v>
      </c>
      <c r="G28" s="37">
        <v>47.26</v>
      </c>
      <c r="H28" s="37">
        <v>196.38</v>
      </c>
      <c r="I28" s="37">
        <v>0.02</v>
      </c>
      <c r="J28" s="37">
        <v>0.8</v>
      </c>
      <c r="K28" s="37">
        <v>0</v>
      </c>
      <c r="L28" s="37">
        <v>0.2</v>
      </c>
      <c r="M28" s="37">
        <v>5.84</v>
      </c>
      <c r="N28" s="37">
        <v>33</v>
      </c>
      <c r="O28" s="37">
        <v>46</v>
      </c>
      <c r="P28" s="37">
        <v>0.96</v>
      </c>
      <c r="Q28" s="74"/>
    </row>
    <row r="29" spans="2:17" ht="16.5" customHeight="1" x14ac:dyDescent="0.25">
      <c r="B29" s="73" t="s">
        <v>107</v>
      </c>
      <c r="C29" s="29" t="s">
        <v>21</v>
      </c>
      <c r="D29" s="29">
        <v>40</v>
      </c>
      <c r="E29" s="44">
        <v>2.52</v>
      </c>
      <c r="F29" s="44">
        <v>0.35</v>
      </c>
      <c r="G29" s="44">
        <v>16.18</v>
      </c>
      <c r="H29" s="44">
        <v>74.3</v>
      </c>
      <c r="I29" s="44">
        <v>7.0000000000000007E-2</v>
      </c>
      <c r="J29" s="44">
        <v>0</v>
      </c>
      <c r="K29" s="44">
        <v>0</v>
      </c>
      <c r="L29" s="44">
        <v>0.35</v>
      </c>
      <c r="M29" s="44">
        <v>8.1999999999999993</v>
      </c>
      <c r="N29" s="44">
        <v>11.7</v>
      </c>
      <c r="O29" s="44">
        <v>29.9</v>
      </c>
      <c r="P29" s="42">
        <v>0.68</v>
      </c>
      <c r="Q29" s="16"/>
    </row>
    <row r="30" spans="2:17" s="68" customFormat="1" ht="15.6" customHeight="1" x14ac:dyDescent="0.25">
      <c r="B30" s="61" t="s">
        <v>108</v>
      </c>
      <c r="C30" s="13" t="s">
        <v>41</v>
      </c>
      <c r="D30" s="13">
        <v>30</v>
      </c>
      <c r="E30" s="39">
        <v>1.68</v>
      </c>
      <c r="F30" s="39">
        <v>0.33</v>
      </c>
      <c r="G30" s="39">
        <v>14.82</v>
      </c>
      <c r="H30" s="39">
        <v>68.97</v>
      </c>
      <c r="I30" s="39">
        <v>0.03</v>
      </c>
      <c r="J30" s="39">
        <v>0</v>
      </c>
      <c r="K30" s="39">
        <v>0</v>
      </c>
      <c r="L30" s="39">
        <v>0.27</v>
      </c>
      <c r="M30" s="39">
        <v>6.9</v>
      </c>
      <c r="N30" s="39">
        <v>7.5</v>
      </c>
      <c r="O30" s="39">
        <v>31.8</v>
      </c>
      <c r="P30" s="39">
        <v>0.93</v>
      </c>
      <c r="Q30" s="78"/>
    </row>
    <row r="31" spans="2:17" s="68" customFormat="1" x14ac:dyDescent="0.25">
      <c r="B31" s="2"/>
      <c r="C31" s="2"/>
      <c r="D31" s="2"/>
      <c r="E31" s="3">
        <f>SUM(E23:E30)</f>
        <v>26.19</v>
      </c>
      <c r="F31" s="3">
        <f>SUM(F23:F30)</f>
        <v>442.15000000000003</v>
      </c>
      <c r="G31" s="3">
        <f>SUM(G23:G30)</f>
        <v>143.88</v>
      </c>
      <c r="H31" s="3">
        <f>SUM(H23:H30)</f>
        <v>884.66</v>
      </c>
      <c r="I31" s="3">
        <f>SUM(I23:I30)</f>
        <v>0.54700000000000004</v>
      </c>
      <c r="J31" s="3">
        <f t="shared" ref="J31:P31" si="1">SUM(J23:J30)</f>
        <v>14.819999999999999</v>
      </c>
      <c r="K31" s="3">
        <f t="shared" si="1"/>
        <v>0.26800000000000002</v>
      </c>
      <c r="L31" s="3">
        <f t="shared" si="1"/>
        <v>0.97</v>
      </c>
      <c r="M31" s="3">
        <f t="shared" si="1"/>
        <v>104.65000000000002</v>
      </c>
      <c r="N31" s="3">
        <f t="shared" si="1"/>
        <v>257.75</v>
      </c>
      <c r="O31" s="3">
        <f t="shared" si="1"/>
        <v>459.04999999999995</v>
      </c>
      <c r="P31" s="3">
        <f t="shared" si="1"/>
        <v>10.809999999999999</v>
      </c>
      <c r="Q31" s="78"/>
    </row>
    <row r="32" spans="2:17" x14ac:dyDescent="0.25">
      <c r="B32" s="2"/>
      <c r="C32" s="2"/>
      <c r="D32" s="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</row>
    <row r="33" spans="2:16" ht="15" customHeight="1" x14ac:dyDescent="0.25">
      <c r="B33" s="13"/>
      <c r="C33" s="4" t="s">
        <v>17</v>
      </c>
      <c r="D33" s="13"/>
      <c r="E33" s="5">
        <f>E31+E17</f>
        <v>43.46</v>
      </c>
      <c r="F33" s="5">
        <f>F31+F17</f>
        <v>473.01000000000005</v>
      </c>
      <c r="G33" s="5">
        <f>G31+G17</f>
        <v>207.23500000000001</v>
      </c>
      <c r="H33" s="5">
        <f>H31+H17</f>
        <v>1495.72</v>
      </c>
      <c r="I33" s="5">
        <f>I31+I17</f>
        <v>0.68700000000000006</v>
      </c>
      <c r="J33" s="5">
        <f t="shared" ref="J33:P33" si="2">J31+J17</f>
        <v>15.649999999999999</v>
      </c>
      <c r="K33" s="5">
        <f t="shared" si="2"/>
        <v>140.28799999999998</v>
      </c>
      <c r="L33" s="5">
        <f t="shared" si="2"/>
        <v>1.83</v>
      </c>
      <c r="M33" s="5">
        <f t="shared" si="2"/>
        <v>334.63</v>
      </c>
      <c r="N33" s="5">
        <f t="shared" si="2"/>
        <v>298.97000000000003</v>
      </c>
      <c r="O33" s="5">
        <f t="shared" si="2"/>
        <v>727.05</v>
      </c>
      <c r="P33" s="5">
        <f t="shared" si="2"/>
        <v>13.129999999999999</v>
      </c>
    </row>
  </sheetData>
  <mergeCells count="9">
    <mergeCell ref="H6:H8"/>
    <mergeCell ref="I6:L8"/>
    <mergeCell ref="M6:P8"/>
    <mergeCell ref="B6:B8"/>
    <mergeCell ref="C6:C8"/>
    <mergeCell ref="D6:D8"/>
    <mergeCell ref="E6:E8"/>
    <mergeCell ref="F6:F8"/>
    <mergeCell ref="G6:G8"/>
  </mergeCells>
  <pageMargins left="0.7" right="0.7" top="0.75" bottom="0.75" header="0.3" footer="0.3"/>
  <pageSetup paperSize="9" scale="83" orientation="landscape" r:id="rId1"/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Q32"/>
  <sheetViews>
    <sheetView view="pageBreakPreview" zoomScale="60" zoomScaleNormal="90" workbookViewId="0">
      <selection activeCell="A12" sqref="A12:XFD12"/>
    </sheetView>
  </sheetViews>
  <sheetFormatPr defaultColWidth="9.109375" defaultRowHeight="13.8" x14ac:dyDescent="0.25"/>
  <cols>
    <col min="1" max="1" width="2.33203125" style="66" customWidth="1"/>
    <col min="2" max="2" width="16.109375" style="66" customWidth="1"/>
    <col min="3" max="3" width="25.6640625" style="66" customWidth="1"/>
    <col min="4" max="4" width="7.33203125" style="66" customWidth="1"/>
    <col min="5" max="5" width="7.6640625" style="66" customWidth="1"/>
    <col min="6" max="6" width="9.44140625" style="66" customWidth="1"/>
    <col min="7" max="7" width="10.109375" style="66" customWidth="1"/>
    <col min="8" max="8" width="9.109375" style="66" customWidth="1"/>
    <col min="9" max="9" width="7.109375" style="66" customWidth="1"/>
    <col min="10" max="10" width="7" style="66" customWidth="1"/>
    <col min="11" max="11" width="8" style="66" customWidth="1"/>
    <col min="12" max="12" width="6" style="66" customWidth="1"/>
    <col min="13" max="13" width="8" style="66" customWidth="1"/>
    <col min="14" max="14" width="7.88671875" style="66" customWidth="1"/>
    <col min="15" max="15" width="8.109375" style="66" customWidth="1"/>
    <col min="16" max="16" width="6.44140625" style="66" customWidth="1"/>
    <col min="17" max="16384" width="9.109375" style="66"/>
  </cols>
  <sheetData>
    <row r="1" spans="2:17" x14ac:dyDescent="0.25">
      <c r="B1" s="66" t="s">
        <v>60</v>
      </c>
      <c r="C1" s="66" t="s">
        <v>67</v>
      </c>
    </row>
    <row r="2" spans="2:17" x14ac:dyDescent="0.25">
      <c r="B2" s="66" t="s">
        <v>62</v>
      </c>
      <c r="C2" s="66" t="s">
        <v>69</v>
      </c>
    </row>
    <row r="3" spans="2:17" x14ac:dyDescent="0.25">
      <c r="B3" s="66" t="s">
        <v>64</v>
      </c>
      <c r="C3" s="66" t="s">
        <v>111</v>
      </c>
    </row>
    <row r="4" spans="2:17" x14ac:dyDescent="0.25">
      <c r="B4" s="66" t="s">
        <v>150</v>
      </c>
    </row>
    <row r="6" spans="2:17" ht="30" customHeight="1" x14ac:dyDescent="0.25">
      <c r="B6" s="105" t="s">
        <v>18</v>
      </c>
      <c r="C6" s="108" t="s">
        <v>0</v>
      </c>
      <c r="D6" s="108" t="s">
        <v>1</v>
      </c>
      <c r="E6" s="108" t="s">
        <v>2</v>
      </c>
      <c r="F6" s="108" t="s">
        <v>3</v>
      </c>
      <c r="G6" s="108" t="s">
        <v>4</v>
      </c>
      <c r="H6" s="105" t="s">
        <v>53</v>
      </c>
      <c r="I6" s="108" t="s">
        <v>5</v>
      </c>
      <c r="J6" s="108"/>
      <c r="K6" s="108"/>
      <c r="L6" s="108"/>
      <c r="M6" s="108" t="s">
        <v>6</v>
      </c>
      <c r="N6" s="108"/>
      <c r="O6" s="108"/>
      <c r="P6" s="108"/>
    </row>
    <row r="7" spans="2:17" ht="3" hidden="1" customHeight="1" x14ac:dyDescent="0.25">
      <c r="B7" s="106"/>
      <c r="C7" s="108"/>
      <c r="D7" s="108"/>
      <c r="E7" s="108"/>
      <c r="F7" s="108"/>
      <c r="G7" s="108"/>
      <c r="H7" s="106"/>
      <c r="I7" s="108"/>
      <c r="J7" s="108"/>
      <c r="K7" s="108"/>
      <c r="L7" s="108"/>
      <c r="M7" s="108"/>
      <c r="N7" s="108"/>
      <c r="O7" s="108"/>
      <c r="P7" s="108"/>
    </row>
    <row r="8" spans="2:17" hidden="1" x14ac:dyDescent="0.25">
      <c r="B8" s="107"/>
      <c r="C8" s="108"/>
      <c r="D8" s="108"/>
      <c r="E8" s="108"/>
      <c r="F8" s="108"/>
      <c r="G8" s="108"/>
      <c r="H8" s="107"/>
      <c r="I8" s="108"/>
      <c r="J8" s="108"/>
      <c r="K8" s="108"/>
      <c r="L8" s="108"/>
      <c r="M8" s="108"/>
      <c r="N8" s="108"/>
      <c r="O8" s="108"/>
      <c r="P8" s="108"/>
    </row>
    <row r="9" spans="2:17" x14ac:dyDescent="0.25">
      <c r="B9" s="13"/>
      <c r="C9" s="13"/>
      <c r="D9" s="13"/>
      <c r="E9" s="13"/>
      <c r="F9" s="13"/>
      <c r="G9" s="13"/>
      <c r="H9" s="13"/>
      <c r="I9" s="13" t="s">
        <v>7</v>
      </c>
      <c r="J9" s="13" t="s">
        <v>8</v>
      </c>
      <c r="K9" s="13" t="s">
        <v>9</v>
      </c>
      <c r="L9" s="13" t="s">
        <v>10</v>
      </c>
      <c r="M9" s="13" t="s">
        <v>11</v>
      </c>
      <c r="N9" s="13" t="s">
        <v>12</v>
      </c>
      <c r="O9" s="13" t="s">
        <v>13</v>
      </c>
      <c r="P9" s="13" t="s">
        <v>14</v>
      </c>
      <c r="Q9" s="26"/>
    </row>
    <row r="10" spans="2:17" x14ac:dyDescent="0.25">
      <c r="B10" s="69" t="s">
        <v>52</v>
      </c>
      <c r="C10" s="69" t="s">
        <v>20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2:17" ht="18" customHeight="1" x14ac:dyDescent="0.25">
      <c r="B11" s="11" t="s">
        <v>113</v>
      </c>
      <c r="C11" s="11" t="s">
        <v>157</v>
      </c>
      <c r="D11" s="65">
        <v>60</v>
      </c>
      <c r="E11" s="42">
        <v>0.97</v>
      </c>
      <c r="F11" s="42">
        <v>5.67</v>
      </c>
      <c r="G11" s="42">
        <v>7.75</v>
      </c>
      <c r="H11" s="42">
        <v>84.74</v>
      </c>
      <c r="I11" s="42">
        <v>0.05</v>
      </c>
      <c r="J11" s="42">
        <v>2.61</v>
      </c>
      <c r="K11" s="42">
        <v>0</v>
      </c>
      <c r="L11" s="42">
        <v>0</v>
      </c>
      <c r="M11" s="42">
        <v>37.99</v>
      </c>
      <c r="N11" s="42">
        <v>27.55</v>
      </c>
      <c r="O11" s="42">
        <v>40.92</v>
      </c>
      <c r="P11" s="42">
        <v>0.53</v>
      </c>
      <c r="Q11" s="26"/>
    </row>
    <row r="12" spans="2:17" ht="18" customHeight="1" x14ac:dyDescent="0.25">
      <c r="B12" s="13" t="s">
        <v>75</v>
      </c>
      <c r="C12" s="13" t="s">
        <v>142</v>
      </c>
      <c r="D12" s="13">
        <v>200</v>
      </c>
      <c r="E12" s="39">
        <v>10.68</v>
      </c>
      <c r="F12" s="39">
        <v>4.92</v>
      </c>
      <c r="G12" s="39">
        <v>47.8</v>
      </c>
      <c r="H12" s="39">
        <v>278.23</v>
      </c>
      <c r="I12" s="39">
        <v>0.24</v>
      </c>
      <c r="J12" s="39">
        <v>0</v>
      </c>
      <c r="K12" s="39">
        <v>0</v>
      </c>
      <c r="L12" s="39">
        <v>0</v>
      </c>
      <c r="M12" s="39">
        <v>17.52</v>
      </c>
      <c r="N12" s="39">
        <v>168.01</v>
      </c>
      <c r="O12" s="39">
        <v>252</v>
      </c>
      <c r="P12" s="39">
        <v>6.01</v>
      </c>
      <c r="Q12" s="16"/>
    </row>
    <row r="13" spans="2:17" ht="13.5" customHeight="1" x14ac:dyDescent="0.25">
      <c r="B13" s="77" t="s">
        <v>22</v>
      </c>
      <c r="C13" s="77" t="s">
        <v>23</v>
      </c>
      <c r="D13" s="21">
        <v>100</v>
      </c>
      <c r="E13" s="20">
        <v>5.24</v>
      </c>
      <c r="F13" s="20">
        <v>428</v>
      </c>
      <c r="G13" s="20">
        <v>2.4300000000000002</v>
      </c>
      <c r="H13" s="20">
        <v>92.88</v>
      </c>
      <c r="I13" s="20">
        <v>0</v>
      </c>
      <c r="J13" s="20">
        <v>0.6</v>
      </c>
      <c r="K13" s="20">
        <v>0</v>
      </c>
      <c r="L13" s="20">
        <v>0</v>
      </c>
      <c r="M13" s="20">
        <v>5.01</v>
      </c>
      <c r="N13" s="20">
        <v>2.2999999999999998</v>
      </c>
      <c r="O13" s="20">
        <v>10.27</v>
      </c>
      <c r="P13" s="20">
        <v>0.15</v>
      </c>
      <c r="Q13" s="16"/>
    </row>
    <row r="14" spans="2:17" ht="18" customHeight="1" x14ac:dyDescent="0.25">
      <c r="B14" s="13" t="s">
        <v>26</v>
      </c>
      <c r="C14" s="13" t="s">
        <v>27</v>
      </c>
      <c r="D14" s="28">
        <v>200</v>
      </c>
      <c r="E14" s="37">
        <v>0.13</v>
      </c>
      <c r="F14" s="37">
        <v>0.02</v>
      </c>
      <c r="G14" s="37">
        <v>15.2</v>
      </c>
      <c r="H14" s="37">
        <v>62</v>
      </c>
      <c r="I14" s="37">
        <v>0</v>
      </c>
      <c r="J14" s="37">
        <v>2.83</v>
      </c>
      <c r="K14" s="37">
        <v>0</v>
      </c>
      <c r="L14" s="37">
        <v>0</v>
      </c>
      <c r="M14" s="37">
        <v>14.2</v>
      </c>
      <c r="N14" s="37">
        <v>2.4</v>
      </c>
      <c r="O14" s="37">
        <v>4.4000000000000004</v>
      </c>
      <c r="P14" s="37">
        <v>0.36</v>
      </c>
      <c r="Q14" s="26"/>
    </row>
    <row r="15" spans="2:17" ht="17.25" customHeight="1" x14ac:dyDescent="0.25">
      <c r="B15" s="73" t="s">
        <v>107</v>
      </c>
      <c r="C15" s="29" t="s">
        <v>21</v>
      </c>
      <c r="D15" s="29">
        <v>30</v>
      </c>
      <c r="E15" s="44">
        <v>1.89</v>
      </c>
      <c r="F15" s="44">
        <v>0.26</v>
      </c>
      <c r="G15" s="44">
        <v>12.135</v>
      </c>
      <c r="H15" s="44">
        <v>55.7</v>
      </c>
      <c r="I15" s="44">
        <v>0.05</v>
      </c>
      <c r="J15" s="44">
        <v>0</v>
      </c>
      <c r="K15" s="44">
        <v>0</v>
      </c>
      <c r="L15" s="44">
        <v>0.26</v>
      </c>
      <c r="M15" s="44">
        <v>6.1</v>
      </c>
      <c r="N15" s="44">
        <v>8.77</v>
      </c>
      <c r="O15" s="44">
        <v>22.4</v>
      </c>
      <c r="P15" s="42">
        <v>0.51</v>
      </c>
      <c r="Q15" s="26"/>
    </row>
    <row r="16" spans="2:17" ht="15" customHeight="1" x14ac:dyDescent="0.25">
      <c r="B16" s="61" t="s">
        <v>108</v>
      </c>
      <c r="C16" s="13" t="s">
        <v>41</v>
      </c>
      <c r="D16" s="13">
        <v>20</v>
      </c>
      <c r="E16" s="39">
        <v>1.1200000000000001</v>
      </c>
      <c r="F16" s="39">
        <v>0.22</v>
      </c>
      <c r="G16" s="39">
        <v>9.8800000000000008</v>
      </c>
      <c r="H16" s="39">
        <v>45.98</v>
      </c>
      <c r="I16" s="39">
        <v>0.02</v>
      </c>
      <c r="J16" s="39">
        <v>0</v>
      </c>
      <c r="K16" s="39">
        <v>0</v>
      </c>
      <c r="L16" s="39">
        <v>0.18</v>
      </c>
      <c r="M16" s="39">
        <v>4.5999999999999996</v>
      </c>
      <c r="N16" s="39">
        <v>5</v>
      </c>
      <c r="O16" s="39">
        <v>21.2</v>
      </c>
      <c r="P16" s="39">
        <v>0.62</v>
      </c>
      <c r="Q16" s="16"/>
    </row>
    <row r="17" spans="2:17" ht="17.25" customHeight="1" x14ac:dyDescent="0.25">
      <c r="B17" s="13"/>
      <c r="C17" s="2"/>
      <c r="D17" s="2"/>
      <c r="E17" s="3">
        <f t="shared" ref="E17:P17" si="0">SUM(E12:E16)</f>
        <v>19.060000000000002</v>
      </c>
      <c r="F17" s="3">
        <f t="shared" si="0"/>
        <v>433.42</v>
      </c>
      <c r="G17" s="3">
        <f t="shared" si="0"/>
        <v>87.444999999999993</v>
      </c>
      <c r="H17" s="3">
        <f t="shared" si="0"/>
        <v>534.79</v>
      </c>
      <c r="I17" s="3">
        <f t="shared" si="0"/>
        <v>0.31</v>
      </c>
      <c r="J17" s="3">
        <f t="shared" si="0"/>
        <v>3.43</v>
      </c>
      <c r="K17" s="3">
        <f t="shared" si="0"/>
        <v>0</v>
      </c>
      <c r="L17" s="3">
        <f t="shared" si="0"/>
        <v>0.44</v>
      </c>
      <c r="M17" s="3">
        <f t="shared" si="0"/>
        <v>47.430000000000007</v>
      </c>
      <c r="N17" s="3">
        <f t="shared" si="0"/>
        <v>186.48000000000002</v>
      </c>
      <c r="O17" s="3">
        <f t="shared" si="0"/>
        <v>310.26999999999992</v>
      </c>
      <c r="P17" s="3">
        <f t="shared" si="0"/>
        <v>7.65</v>
      </c>
      <c r="Q17" s="68"/>
    </row>
    <row r="18" spans="2:17" ht="17.25" customHeight="1" x14ac:dyDescent="0.25">
      <c r="B18" s="11"/>
      <c r="C18" s="90" t="s">
        <v>96</v>
      </c>
      <c r="D18" s="29"/>
      <c r="E18" s="15"/>
      <c r="F18" s="15"/>
      <c r="G18" s="15"/>
      <c r="H18" s="15"/>
      <c r="I18" s="29"/>
      <c r="J18" s="29"/>
      <c r="K18" s="29"/>
      <c r="L18" s="29"/>
      <c r="M18" s="29"/>
      <c r="N18" s="29"/>
      <c r="O18" s="29"/>
      <c r="P18" s="29"/>
      <c r="Q18" s="68"/>
    </row>
    <row r="19" spans="2:17" s="67" customFormat="1" ht="18.75" customHeight="1" x14ac:dyDescent="0.25">
      <c r="B19" s="11" t="s">
        <v>101</v>
      </c>
      <c r="C19" s="29" t="s">
        <v>97</v>
      </c>
      <c r="D19" s="29">
        <v>60</v>
      </c>
      <c r="E19" s="44">
        <v>3.48</v>
      </c>
      <c r="F19" s="44">
        <v>2.52</v>
      </c>
      <c r="G19" s="44">
        <v>21.42</v>
      </c>
      <c r="H19" s="44">
        <v>120.3</v>
      </c>
      <c r="I19" s="44">
        <v>0.06</v>
      </c>
      <c r="J19" s="44">
        <v>4.4400000000000004</v>
      </c>
      <c r="K19" s="44">
        <v>3.42</v>
      </c>
      <c r="L19" s="44">
        <v>0.78</v>
      </c>
      <c r="M19" s="44">
        <v>19.8</v>
      </c>
      <c r="N19" s="44">
        <v>8.34</v>
      </c>
      <c r="O19" s="44">
        <v>33</v>
      </c>
      <c r="P19" s="44">
        <v>0.6</v>
      </c>
      <c r="Q19" s="59"/>
    </row>
    <row r="20" spans="2:17" x14ac:dyDescent="0.25">
      <c r="B20" s="13" t="s">
        <v>15</v>
      </c>
      <c r="C20" s="13" t="s">
        <v>16</v>
      </c>
      <c r="D20" s="28">
        <v>200</v>
      </c>
      <c r="E20" s="37">
        <v>7.0000000000000007E-2</v>
      </c>
      <c r="F20" s="37">
        <v>0.02</v>
      </c>
      <c r="G20" s="37">
        <v>15</v>
      </c>
      <c r="H20" s="37">
        <v>60</v>
      </c>
      <c r="I20" s="37">
        <v>0</v>
      </c>
      <c r="J20" s="37">
        <v>0.03</v>
      </c>
      <c r="K20" s="37">
        <v>0</v>
      </c>
      <c r="L20" s="37">
        <v>0</v>
      </c>
      <c r="M20" s="37">
        <v>11.1</v>
      </c>
      <c r="N20" s="37">
        <v>1.4</v>
      </c>
      <c r="O20" s="37">
        <v>2.8</v>
      </c>
      <c r="P20" s="37">
        <v>0.28000000000000003</v>
      </c>
    </row>
    <row r="21" spans="2:17" ht="17.25" customHeight="1" x14ac:dyDescent="0.25">
      <c r="B21" s="13"/>
      <c r="C21" s="13"/>
      <c r="D21" s="13"/>
      <c r="E21" s="4"/>
      <c r="F21" s="4"/>
      <c r="G21" s="4"/>
      <c r="H21" s="4"/>
      <c r="I21" s="13"/>
      <c r="J21" s="13"/>
      <c r="K21" s="13"/>
      <c r="L21" s="13"/>
      <c r="M21" s="13"/>
      <c r="N21" s="13"/>
      <c r="O21" s="13"/>
      <c r="P21" s="13"/>
      <c r="Q21" s="68"/>
    </row>
    <row r="22" spans="2:17" x14ac:dyDescent="0.25">
      <c r="B22" s="70"/>
      <c r="C22" s="69" t="s">
        <v>19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2:17" s="67" customFormat="1" ht="29.25" customHeight="1" x14ac:dyDescent="0.25">
      <c r="B23" s="11" t="s">
        <v>117</v>
      </c>
      <c r="C23" s="11" t="s">
        <v>158</v>
      </c>
      <c r="D23" s="65">
        <v>100</v>
      </c>
      <c r="E23" s="42">
        <v>1.05</v>
      </c>
      <c r="F23" s="42">
        <v>2.6</v>
      </c>
      <c r="G23" s="42">
        <v>5.17</v>
      </c>
      <c r="H23" s="42">
        <v>48.32</v>
      </c>
      <c r="I23" s="42">
        <v>0.02</v>
      </c>
      <c r="J23" s="42">
        <v>13.68</v>
      </c>
      <c r="K23" s="42">
        <v>0</v>
      </c>
      <c r="L23" s="42">
        <v>0</v>
      </c>
      <c r="M23" s="42">
        <v>19.98</v>
      </c>
      <c r="N23" s="42">
        <v>12.07</v>
      </c>
      <c r="O23" s="42">
        <v>22.65</v>
      </c>
      <c r="P23" s="42">
        <v>0.37</v>
      </c>
      <c r="Q23" s="31"/>
    </row>
    <row r="24" spans="2:17" ht="16.5" customHeight="1" x14ac:dyDescent="0.25">
      <c r="B24" s="29" t="s">
        <v>80</v>
      </c>
      <c r="C24" s="80" t="s">
        <v>103</v>
      </c>
      <c r="D24" s="88">
        <v>250</v>
      </c>
      <c r="E24" s="89">
        <v>6.4</v>
      </c>
      <c r="F24" s="89">
        <v>4.24</v>
      </c>
      <c r="G24" s="89">
        <v>13.68</v>
      </c>
      <c r="H24" s="89">
        <v>226.88</v>
      </c>
      <c r="I24" s="89">
        <v>0.16</v>
      </c>
      <c r="J24" s="89">
        <v>3.8</v>
      </c>
      <c r="K24" s="89">
        <v>134.1</v>
      </c>
      <c r="L24" s="89">
        <v>2.8</v>
      </c>
      <c r="M24" s="89">
        <v>29.44</v>
      </c>
      <c r="N24" s="89">
        <v>26.48</v>
      </c>
      <c r="O24" s="89">
        <v>67.36</v>
      </c>
      <c r="P24" s="89">
        <v>2</v>
      </c>
      <c r="Q24" s="26"/>
    </row>
    <row r="25" spans="2:17" s="87" customFormat="1" ht="15" customHeight="1" x14ac:dyDescent="0.25">
      <c r="B25" s="11" t="s">
        <v>136</v>
      </c>
      <c r="C25" s="11" t="s">
        <v>137</v>
      </c>
      <c r="D25" s="11">
        <v>200</v>
      </c>
      <c r="E25" s="11">
        <v>4.38</v>
      </c>
      <c r="F25" s="11">
        <v>6.44</v>
      </c>
      <c r="G25" s="11">
        <v>44.02</v>
      </c>
      <c r="H25" s="11">
        <v>251.64</v>
      </c>
      <c r="I25" s="11">
        <v>0.03</v>
      </c>
      <c r="J25" s="11">
        <v>0</v>
      </c>
      <c r="K25" s="11">
        <v>0</v>
      </c>
      <c r="L25" s="11">
        <v>0</v>
      </c>
      <c r="M25" s="11">
        <v>1.63</v>
      </c>
      <c r="N25" s="11">
        <v>19.600000000000001</v>
      </c>
      <c r="O25" s="11">
        <v>73.134</v>
      </c>
      <c r="P25" s="11">
        <v>0.63</v>
      </c>
      <c r="Q25" s="17"/>
    </row>
    <row r="26" spans="2:17" ht="15" customHeight="1" x14ac:dyDescent="0.25">
      <c r="B26" s="11" t="s">
        <v>82</v>
      </c>
      <c r="C26" s="11" t="s">
        <v>59</v>
      </c>
      <c r="D26" s="34">
        <v>100</v>
      </c>
      <c r="E26" s="35">
        <v>8.0500000000000007</v>
      </c>
      <c r="F26" s="35">
        <v>9.56</v>
      </c>
      <c r="G26" s="35">
        <v>25.4</v>
      </c>
      <c r="H26" s="35">
        <v>174.2</v>
      </c>
      <c r="I26" s="35">
        <v>0.52</v>
      </c>
      <c r="J26" s="35">
        <v>8.56</v>
      </c>
      <c r="K26" s="35">
        <v>0.06</v>
      </c>
      <c r="L26" s="35">
        <v>4.5599999999999996</v>
      </c>
      <c r="M26" s="35">
        <v>39.6</v>
      </c>
      <c r="N26" s="35">
        <v>48.9</v>
      </c>
      <c r="O26" s="35">
        <v>159.6</v>
      </c>
      <c r="P26" s="35">
        <v>2.58</v>
      </c>
      <c r="Q26" s="16"/>
    </row>
    <row r="27" spans="2:17" ht="15" customHeight="1" x14ac:dyDescent="0.25">
      <c r="B27" s="61"/>
      <c r="C27" s="13" t="s">
        <v>138</v>
      </c>
      <c r="D27" s="21" t="s">
        <v>48</v>
      </c>
      <c r="E27" s="20">
        <v>0.4</v>
      </c>
      <c r="F27" s="20">
        <v>0.4</v>
      </c>
      <c r="G27" s="20">
        <v>9.8000000000000007</v>
      </c>
      <c r="H27" s="20">
        <v>44.4</v>
      </c>
      <c r="I27" s="20">
        <v>0.02</v>
      </c>
      <c r="J27" s="20">
        <v>10</v>
      </c>
      <c r="K27" s="20">
        <v>0</v>
      </c>
      <c r="L27" s="20">
        <v>0.2</v>
      </c>
      <c r="M27" s="20">
        <v>16</v>
      </c>
      <c r="N27" s="20">
        <v>9</v>
      </c>
      <c r="O27" s="20">
        <v>11</v>
      </c>
      <c r="P27" s="20">
        <v>2.2000000000000002</v>
      </c>
      <c r="Q27" s="68"/>
    </row>
    <row r="28" spans="2:17" x14ac:dyDescent="0.25">
      <c r="B28" s="104" t="s">
        <v>15</v>
      </c>
      <c r="C28" s="104" t="s">
        <v>16</v>
      </c>
      <c r="D28" s="28">
        <v>200</v>
      </c>
      <c r="E28" s="37">
        <v>7.0000000000000007E-2</v>
      </c>
      <c r="F28" s="37">
        <v>0.02</v>
      </c>
      <c r="G28" s="37">
        <v>15</v>
      </c>
      <c r="H28" s="37">
        <v>60</v>
      </c>
      <c r="I28" s="37">
        <v>0</v>
      </c>
      <c r="J28" s="37">
        <v>0.03</v>
      </c>
      <c r="K28" s="37">
        <v>0</v>
      </c>
      <c r="L28" s="37">
        <v>0</v>
      </c>
      <c r="M28" s="37">
        <v>11.1</v>
      </c>
      <c r="N28" s="37">
        <v>1.4</v>
      </c>
      <c r="O28" s="37">
        <v>2.8</v>
      </c>
      <c r="P28" s="37">
        <v>0.28000000000000003</v>
      </c>
    </row>
    <row r="29" spans="2:17" ht="16.5" customHeight="1" x14ac:dyDescent="0.25">
      <c r="B29" s="73" t="s">
        <v>107</v>
      </c>
      <c r="C29" s="29" t="s">
        <v>21</v>
      </c>
      <c r="D29" s="29">
        <v>40</v>
      </c>
      <c r="E29" s="44">
        <v>2.52</v>
      </c>
      <c r="F29" s="44">
        <v>0.35</v>
      </c>
      <c r="G29" s="44">
        <v>16.18</v>
      </c>
      <c r="H29" s="44">
        <v>74.3</v>
      </c>
      <c r="I29" s="44">
        <v>7.0000000000000007E-2</v>
      </c>
      <c r="J29" s="44">
        <v>0</v>
      </c>
      <c r="K29" s="44">
        <v>0</v>
      </c>
      <c r="L29" s="44">
        <v>0.35</v>
      </c>
      <c r="M29" s="44">
        <v>8.1999999999999993</v>
      </c>
      <c r="N29" s="44">
        <v>11.7</v>
      </c>
      <c r="O29" s="44">
        <v>29.9</v>
      </c>
      <c r="P29" s="42">
        <v>0.68</v>
      </c>
    </row>
    <row r="30" spans="2:17" ht="14.25" customHeight="1" x14ac:dyDescent="0.25">
      <c r="B30" s="61" t="s">
        <v>108</v>
      </c>
      <c r="C30" s="13" t="s">
        <v>41</v>
      </c>
      <c r="D30" s="13">
        <v>30</v>
      </c>
      <c r="E30" s="39">
        <v>1.68</v>
      </c>
      <c r="F30" s="39">
        <v>0.33</v>
      </c>
      <c r="G30" s="39">
        <v>14.82</v>
      </c>
      <c r="H30" s="39">
        <v>68.97</v>
      </c>
      <c r="I30" s="39">
        <v>0.03</v>
      </c>
      <c r="J30" s="39">
        <v>0</v>
      </c>
      <c r="K30" s="39">
        <v>0</v>
      </c>
      <c r="L30" s="39">
        <v>0.27</v>
      </c>
      <c r="M30" s="39">
        <v>6.9</v>
      </c>
      <c r="N30" s="39">
        <v>7.5</v>
      </c>
      <c r="O30" s="39">
        <v>31.8</v>
      </c>
      <c r="P30" s="39">
        <v>0.93</v>
      </c>
      <c r="Q30" s="26"/>
    </row>
    <row r="31" spans="2:17" s="68" customFormat="1" x14ac:dyDescent="0.25">
      <c r="B31" s="4"/>
      <c r="C31" s="4"/>
      <c r="D31" s="4"/>
      <c r="E31" s="4">
        <f>SUM(E23:E30)</f>
        <v>24.55</v>
      </c>
      <c r="F31" s="4">
        <f>SUM(F23:F30)</f>
        <v>23.94</v>
      </c>
      <c r="G31" s="4">
        <f>SUM(G23:G30)</f>
        <v>144.07</v>
      </c>
      <c r="H31" s="4">
        <f>SUM(H23:H30)</f>
        <v>948.70999999999992</v>
      </c>
      <c r="I31" s="5">
        <f>SUM(I23:I30)</f>
        <v>0.85000000000000009</v>
      </c>
      <c r="J31" s="5">
        <f t="shared" ref="J31:P31" si="1">SUM(J23:J30)</f>
        <v>36.07</v>
      </c>
      <c r="K31" s="5">
        <f t="shared" si="1"/>
        <v>134.16</v>
      </c>
      <c r="L31" s="5">
        <f t="shared" si="1"/>
        <v>8.18</v>
      </c>
      <c r="M31" s="5">
        <f t="shared" si="1"/>
        <v>132.85</v>
      </c>
      <c r="N31" s="5">
        <f t="shared" si="1"/>
        <v>136.65</v>
      </c>
      <c r="O31" s="5">
        <f t="shared" si="1"/>
        <v>398.24400000000003</v>
      </c>
      <c r="P31" s="5">
        <f t="shared" si="1"/>
        <v>9.67</v>
      </c>
      <c r="Q31" s="83"/>
    </row>
    <row r="32" spans="2:17" ht="18" customHeight="1" x14ac:dyDescent="0.25">
      <c r="B32" s="13"/>
      <c r="C32" s="4" t="s">
        <v>17</v>
      </c>
      <c r="D32" s="13"/>
      <c r="E32" s="4">
        <f>E31+E17</f>
        <v>43.61</v>
      </c>
      <c r="F32" s="4">
        <f>F31+F17</f>
        <v>457.36</v>
      </c>
      <c r="G32" s="4">
        <f>G31+G17</f>
        <v>231.51499999999999</v>
      </c>
      <c r="H32" s="4">
        <f>H31+H17</f>
        <v>1483.5</v>
      </c>
      <c r="I32" s="5">
        <f>I17+I31</f>
        <v>1.1600000000000001</v>
      </c>
      <c r="J32" s="5">
        <f t="shared" ref="J32:P32" si="2">J17+J31</f>
        <v>39.5</v>
      </c>
      <c r="K32" s="5">
        <f t="shared" si="2"/>
        <v>134.16</v>
      </c>
      <c r="L32" s="5">
        <f t="shared" si="2"/>
        <v>8.6199999999999992</v>
      </c>
      <c r="M32" s="5">
        <f t="shared" si="2"/>
        <v>180.28</v>
      </c>
      <c r="N32" s="5">
        <f t="shared" si="2"/>
        <v>323.13</v>
      </c>
      <c r="O32" s="5">
        <f t="shared" si="2"/>
        <v>708.5139999999999</v>
      </c>
      <c r="P32" s="5">
        <f t="shared" si="2"/>
        <v>17.32</v>
      </c>
    </row>
  </sheetData>
  <mergeCells count="9">
    <mergeCell ref="H6:H8"/>
    <mergeCell ref="I6:L8"/>
    <mergeCell ref="M6:P8"/>
    <mergeCell ref="B6:B8"/>
    <mergeCell ref="C6:C8"/>
    <mergeCell ref="D6:D8"/>
    <mergeCell ref="E6:E8"/>
    <mergeCell ref="F6:F8"/>
    <mergeCell ref="G6:G8"/>
  </mergeCells>
  <pageMargins left="0.70866141732283472" right="0.70866141732283472" top="3.937007874015748E-2" bottom="3.937007874015748E-2" header="0.31496062992125984" footer="0.31496062992125984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31"/>
  <sheetViews>
    <sheetView tabSelected="1" view="pageBreakPreview" zoomScale="60" zoomScaleNormal="90" workbookViewId="0">
      <selection activeCell="A13" sqref="A13:XFD13"/>
    </sheetView>
  </sheetViews>
  <sheetFormatPr defaultColWidth="9.109375" defaultRowHeight="13.8" x14ac:dyDescent="0.25"/>
  <cols>
    <col min="1" max="1" width="1.88671875" style="66" customWidth="1"/>
    <col min="2" max="2" width="16.5546875" style="66" customWidth="1"/>
    <col min="3" max="3" width="26.88671875" style="66" customWidth="1"/>
    <col min="4" max="4" width="7.33203125" style="66" customWidth="1"/>
    <col min="5" max="5" width="8" style="66" customWidth="1"/>
    <col min="6" max="6" width="8.5546875" style="66" customWidth="1"/>
    <col min="7" max="7" width="10.44140625" style="66" customWidth="1"/>
    <col min="8" max="8" width="9.44140625" style="66" customWidth="1"/>
    <col min="9" max="9" width="6.5546875" style="66" customWidth="1"/>
    <col min="10" max="10" width="7.109375" style="66" customWidth="1"/>
    <col min="11" max="11" width="7.5546875" style="66" customWidth="1"/>
    <col min="12" max="12" width="5.6640625" style="66" customWidth="1"/>
    <col min="13" max="13" width="7.33203125" style="66" customWidth="1"/>
    <col min="14" max="14" width="7.109375" style="66" customWidth="1"/>
    <col min="15" max="15" width="7.5546875" style="66" customWidth="1"/>
    <col min="16" max="16" width="7.109375" style="66" customWidth="1"/>
    <col min="17" max="16384" width="9.109375" style="66"/>
  </cols>
  <sheetData>
    <row r="1" spans="2:17" x14ac:dyDescent="0.25">
      <c r="B1" s="66" t="s">
        <v>60</v>
      </c>
      <c r="C1" s="66" t="s">
        <v>68</v>
      </c>
    </row>
    <row r="2" spans="2:17" x14ac:dyDescent="0.25">
      <c r="B2" s="66" t="s">
        <v>62</v>
      </c>
      <c r="C2" s="66" t="s">
        <v>69</v>
      </c>
    </row>
    <row r="3" spans="2:17" x14ac:dyDescent="0.25">
      <c r="B3" s="66" t="s">
        <v>64</v>
      </c>
      <c r="C3" s="66" t="s">
        <v>111</v>
      </c>
    </row>
    <row r="4" spans="2:17" x14ac:dyDescent="0.25">
      <c r="B4" s="66" t="s">
        <v>150</v>
      </c>
    </row>
    <row r="6" spans="2:17" ht="30" customHeight="1" x14ac:dyDescent="0.25">
      <c r="B6" s="105" t="s">
        <v>18</v>
      </c>
      <c r="C6" s="108" t="s">
        <v>0</v>
      </c>
      <c r="D6" s="108" t="s">
        <v>1</v>
      </c>
      <c r="E6" s="108" t="s">
        <v>2</v>
      </c>
      <c r="F6" s="108" t="s">
        <v>3</v>
      </c>
      <c r="G6" s="108" t="s">
        <v>4</v>
      </c>
      <c r="H6" s="105" t="s">
        <v>53</v>
      </c>
      <c r="I6" s="108" t="s">
        <v>5</v>
      </c>
      <c r="J6" s="108"/>
      <c r="K6" s="108"/>
      <c r="L6" s="108"/>
      <c r="M6" s="108" t="s">
        <v>6</v>
      </c>
      <c r="N6" s="108"/>
      <c r="O6" s="108"/>
      <c r="P6" s="108"/>
    </row>
    <row r="7" spans="2:17" ht="1.5" customHeight="1" x14ac:dyDescent="0.25">
      <c r="B7" s="106"/>
      <c r="C7" s="108"/>
      <c r="D7" s="108"/>
      <c r="E7" s="108"/>
      <c r="F7" s="108"/>
      <c r="G7" s="108"/>
      <c r="H7" s="106"/>
      <c r="I7" s="108"/>
      <c r="J7" s="108"/>
      <c r="K7" s="108"/>
      <c r="L7" s="108"/>
      <c r="M7" s="108"/>
      <c r="N7" s="108"/>
      <c r="O7" s="108"/>
      <c r="P7" s="108"/>
    </row>
    <row r="8" spans="2:17" hidden="1" x14ac:dyDescent="0.25">
      <c r="B8" s="107"/>
      <c r="C8" s="108"/>
      <c r="D8" s="108"/>
      <c r="E8" s="108"/>
      <c r="F8" s="108"/>
      <c r="G8" s="108"/>
      <c r="H8" s="107"/>
      <c r="I8" s="108"/>
      <c r="J8" s="108"/>
      <c r="K8" s="108"/>
      <c r="L8" s="108"/>
      <c r="M8" s="108"/>
      <c r="N8" s="108"/>
      <c r="O8" s="108"/>
      <c r="P8" s="108"/>
    </row>
    <row r="9" spans="2:17" x14ac:dyDescent="0.25">
      <c r="B9" s="13"/>
      <c r="C9" s="13"/>
      <c r="D9" s="13"/>
      <c r="E9" s="13"/>
      <c r="F9" s="13"/>
      <c r="G9" s="13"/>
      <c r="H9" s="13"/>
      <c r="I9" s="13" t="s">
        <v>7</v>
      </c>
      <c r="J9" s="13" t="s">
        <v>8</v>
      </c>
      <c r="K9" s="13" t="s">
        <v>9</v>
      </c>
      <c r="L9" s="13" t="s">
        <v>10</v>
      </c>
      <c r="M9" s="13" t="s">
        <v>11</v>
      </c>
      <c r="N9" s="13" t="s">
        <v>12</v>
      </c>
      <c r="O9" s="13" t="s">
        <v>13</v>
      </c>
      <c r="P9" s="13" t="s">
        <v>14</v>
      </c>
      <c r="Q9" s="26"/>
    </row>
    <row r="10" spans="2:17" x14ac:dyDescent="0.25">
      <c r="B10" s="69" t="s">
        <v>37</v>
      </c>
      <c r="C10" s="69" t="s">
        <v>20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2:17" s="67" customFormat="1" x14ac:dyDescent="0.25">
      <c r="B11" s="11" t="s">
        <v>117</v>
      </c>
      <c r="C11" s="11" t="s">
        <v>154</v>
      </c>
      <c r="D11" s="97">
        <v>80</v>
      </c>
      <c r="E11" s="13">
        <v>1.23</v>
      </c>
      <c r="F11" s="13">
        <v>0.09</v>
      </c>
      <c r="G11" s="13">
        <v>11.5</v>
      </c>
      <c r="H11" s="13">
        <v>115.6</v>
      </c>
      <c r="I11" s="20">
        <v>0.05</v>
      </c>
      <c r="J11" s="20">
        <v>11.33</v>
      </c>
      <c r="K11" s="20">
        <v>0</v>
      </c>
      <c r="L11" s="20">
        <v>0.83</v>
      </c>
      <c r="M11" s="20">
        <v>41.5</v>
      </c>
      <c r="N11" s="20">
        <v>34.5</v>
      </c>
      <c r="O11" s="20">
        <v>77</v>
      </c>
      <c r="P11" s="20">
        <v>1.5</v>
      </c>
      <c r="Q11" s="31"/>
    </row>
    <row r="12" spans="2:17" ht="18.75" customHeight="1" x14ac:dyDescent="0.25">
      <c r="B12" s="13" t="s">
        <v>26</v>
      </c>
      <c r="C12" s="13" t="s">
        <v>35</v>
      </c>
      <c r="D12" s="13">
        <v>250</v>
      </c>
      <c r="E12" s="39">
        <v>17.37</v>
      </c>
      <c r="F12" s="39">
        <v>13.05</v>
      </c>
      <c r="G12" s="39">
        <v>22.28</v>
      </c>
      <c r="H12" s="39">
        <v>279.68</v>
      </c>
      <c r="I12" s="39">
        <v>0.12</v>
      </c>
      <c r="J12" s="39">
        <v>6.8</v>
      </c>
      <c r="K12" s="39">
        <v>0.15</v>
      </c>
      <c r="L12" s="39">
        <v>0</v>
      </c>
      <c r="M12" s="39">
        <v>52.25</v>
      </c>
      <c r="N12" s="39">
        <v>60.91</v>
      </c>
      <c r="O12" s="39">
        <v>197.64</v>
      </c>
      <c r="P12" s="39">
        <v>2.2200000000000002</v>
      </c>
      <c r="Q12" s="26"/>
    </row>
    <row r="13" spans="2:17" s="115" customFormat="1" ht="15.6" customHeight="1" x14ac:dyDescent="0.3">
      <c r="B13" s="113" t="s">
        <v>90</v>
      </c>
      <c r="C13" s="113" t="s">
        <v>86</v>
      </c>
      <c r="D13" s="120">
        <v>200</v>
      </c>
      <c r="E13" s="121">
        <v>1.1599999999999999</v>
      </c>
      <c r="F13" s="121">
        <v>0.3</v>
      </c>
      <c r="G13" s="121">
        <v>47.26</v>
      </c>
      <c r="H13" s="121">
        <v>196.38</v>
      </c>
      <c r="I13" s="121">
        <v>0.02</v>
      </c>
      <c r="J13" s="121">
        <v>0.8</v>
      </c>
      <c r="K13" s="121">
        <v>0</v>
      </c>
      <c r="L13" s="121">
        <v>0.2</v>
      </c>
      <c r="M13" s="121">
        <v>5.84</v>
      </c>
      <c r="N13" s="121">
        <v>33</v>
      </c>
      <c r="O13" s="121">
        <v>46</v>
      </c>
      <c r="P13" s="121">
        <v>0.96</v>
      </c>
      <c r="Q13" s="122"/>
    </row>
    <row r="14" spans="2:17" s="67" customFormat="1" ht="16.5" customHeight="1" x14ac:dyDescent="0.25">
      <c r="B14" s="73" t="s">
        <v>107</v>
      </c>
      <c r="C14" s="29" t="s">
        <v>21</v>
      </c>
      <c r="D14" s="29">
        <v>30</v>
      </c>
      <c r="E14" s="44">
        <v>1.89</v>
      </c>
      <c r="F14" s="44">
        <v>0.26</v>
      </c>
      <c r="G14" s="44">
        <v>12.135</v>
      </c>
      <c r="H14" s="44">
        <v>55.7</v>
      </c>
      <c r="I14" s="44">
        <v>0.05</v>
      </c>
      <c r="J14" s="44">
        <v>0</v>
      </c>
      <c r="K14" s="44">
        <v>0</v>
      </c>
      <c r="L14" s="44">
        <v>0.26</v>
      </c>
      <c r="M14" s="44">
        <v>6.1</v>
      </c>
      <c r="N14" s="44">
        <v>8.77</v>
      </c>
      <c r="O14" s="44">
        <v>22.4</v>
      </c>
      <c r="P14" s="42">
        <v>0.51</v>
      </c>
      <c r="Q14" s="7"/>
    </row>
    <row r="15" spans="2:17" s="67" customFormat="1" ht="14.25" customHeight="1" x14ac:dyDescent="0.25">
      <c r="B15" s="61" t="s">
        <v>108</v>
      </c>
      <c r="C15" s="13" t="s">
        <v>41</v>
      </c>
      <c r="D15" s="13">
        <v>20</v>
      </c>
      <c r="E15" s="39">
        <v>1.1200000000000001</v>
      </c>
      <c r="F15" s="39">
        <v>0.22</v>
      </c>
      <c r="G15" s="39">
        <v>9.8800000000000008</v>
      </c>
      <c r="H15" s="39">
        <v>45.98</v>
      </c>
      <c r="I15" s="39">
        <v>0.02</v>
      </c>
      <c r="J15" s="39">
        <v>0</v>
      </c>
      <c r="K15" s="39">
        <v>0</v>
      </c>
      <c r="L15" s="39">
        <v>0.18</v>
      </c>
      <c r="M15" s="39">
        <v>4.5999999999999996</v>
      </c>
      <c r="N15" s="39">
        <v>5</v>
      </c>
      <c r="O15" s="39">
        <v>21.2</v>
      </c>
      <c r="P15" s="39">
        <v>0.62</v>
      </c>
      <c r="Q15" s="59"/>
    </row>
    <row r="16" spans="2:17" s="67" customFormat="1" ht="18.75" customHeight="1" x14ac:dyDescent="0.25">
      <c r="B16" s="11"/>
      <c r="C16" s="11"/>
      <c r="D16" s="11"/>
      <c r="E16" s="50">
        <f t="shared" ref="E16:P16" si="0">SUM(E11:E15)</f>
        <v>22.770000000000003</v>
      </c>
      <c r="F16" s="50">
        <f t="shared" si="0"/>
        <v>13.920000000000002</v>
      </c>
      <c r="G16" s="50">
        <f t="shared" si="0"/>
        <v>103.05499999999999</v>
      </c>
      <c r="H16" s="50">
        <f t="shared" si="0"/>
        <v>693.34</v>
      </c>
      <c r="I16" s="50">
        <f t="shared" si="0"/>
        <v>0.26</v>
      </c>
      <c r="J16" s="50">
        <f t="shared" si="0"/>
        <v>18.93</v>
      </c>
      <c r="K16" s="50">
        <f t="shared" si="0"/>
        <v>0.15</v>
      </c>
      <c r="L16" s="50">
        <f t="shared" si="0"/>
        <v>1.47</v>
      </c>
      <c r="M16" s="50">
        <f t="shared" si="0"/>
        <v>110.28999999999999</v>
      </c>
      <c r="N16" s="50">
        <f t="shared" si="0"/>
        <v>142.18</v>
      </c>
      <c r="O16" s="50">
        <f t="shared" si="0"/>
        <v>364.23999999999995</v>
      </c>
      <c r="P16" s="50">
        <f t="shared" si="0"/>
        <v>5.81</v>
      </c>
      <c r="Q16" s="74"/>
    </row>
    <row r="17" spans="2:17" s="67" customFormat="1" ht="18.75" customHeight="1" x14ac:dyDescent="0.25">
      <c r="B17" s="48"/>
      <c r="C17" s="75" t="s">
        <v>96</v>
      </c>
      <c r="D17" s="11"/>
      <c r="E17" s="50"/>
      <c r="F17" s="50"/>
      <c r="G17" s="50"/>
      <c r="H17" s="50"/>
      <c r="I17" s="42"/>
      <c r="J17" s="42"/>
      <c r="K17" s="42"/>
      <c r="L17" s="42"/>
      <c r="M17" s="42"/>
      <c r="N17" s="42"/>
      <c r="O17" s="42"/>
      <c r="P17" s="42"/>
      <c r="Q17" s="74"/>
    </row>
    <row r="18" spans="2:17" x14ac:dyDescent="0.25">
      <c r="B18" s="70" t="s">
        <v>100</v>
      </c>
      <c r="C18" s="70" t="s">
        <v>99</v>
      </c>
      <c r="D18" s="70">
        <v>60</v>
      </c>
      <c r="E18" s="52">
        <v>4</v>
      </c>
      <c r="F18" s="52">
        <v>3.1</v>
      </c>
      <c r="G18" s="52">
        <v>27</v>
      </c>
      <c r="H18" s="52">
        <v>168.2</v>
      </c>
      <c r="I18" s="52">
        <v>0.1</v>
      </c>
      <c r="J18" s="52">
        <v>0</v>
      </c>
      <c r="K18" s="52">
        <v>0</v>
      </c>
      <c r="L18" s="52">
        <v>0</v>
      </c>
      <c r="M18" s="52">
        <v>9.5</v>
      </c>
      <c r="N18" s="52">
        <v>6</v>
      </c>
      <c r="O18" s="52">
        <v>32.9</v>
      </c>
      <c r="P18" s="52">
        <v>0.4</v>
      </c>
    </row>
    <row r="19" spans="2:17" ht="18" customHeight="1" x14ac:dyDescent="0.25">
      <c r="B19" s="13" t="s">
        <v>26</v>
      </c>
      <c r="C19" s="13" t="s">
        <v>27</v>
      </c>
      <c r="D19" s="28">
        <v>200</v>
      </c>
      <c r="E19" s="37">
        <v>0.13</v>
      </c>
      <c r="F19" s="37">
        <v>0.02</v>
      </c>
      <c r="G19" s="37">
        <v>15.2</v>
      </c>
      <c r="H19" s="37">
        <v>62</v>
      </c>
      <c r="I19" s="37">
        <v>0</v>
      </c>
      <c r="J19" s="37">
        <v>2.83</v>
      </c>
      <c r="K19" s="37">
        <v>0</v>
      </c>
      <c r="L19" s="37">
        <v>0</v>
      </c>
      <c r="M19" s="37">
        <v>14.2</v>
      </c>
      <c r="N19" s="37">
        <v>2.4</v>
      </c>
      <c r="O19" s="37">
        <v>4.4000000000000004</v>
      </c>
      <c r="P19" s="37">
        <v>0.36</v>
      </c>
    </row>
    <row r="20" spans="2:17" s="67" customFormat="1" ht="18.75" customHeight="1" x14ac:dyDescent="0.25">
      <c r="B20" s="48"/>
      <c r="C20" s="76"/>
      <c r="D20" s="48"/>
      <c r="E20" s="49"/>
      <c r="F20" s="49"/>
      <c r="G20" s="49"/>
      <c r="H20" s="49"/>
      <c r="I20" s="55"/>
      <c r="J20" s="55"/>
      <c r="K20" s="55"/>
      <c r="L20" s="55"/>
      <c r="M20" s="55"/>
      <c r="N20" s="55"/>
      <c r="O20" s="55"/>
      <c r="P20" s="55"/>
      <c r="Q20" s="74"/>
    </row>
    <row r="21" spans="2:17" s="67" customFormat="1" x14ac:dyDescent="0.25">
      <c r="B21" s="48"/>
      <c r="C21" s="76" t="s">
        <v>19</v>
      </c>
      <c r="D21" s="48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</row>
    <row r="22" spans="2:17" s="67" customFormat="1" x14ac:dyDescent="0.25">
      <c r="B22" s="11" t="s">
        <v>148</v>
      </c>
      <c r="C22" s="13" t="s">
        <v>110</v>
      </c>
      <c r="D22" s="97">
        <v>100</v>
      </c>
      <c r="E22" s="37">
        <v>1.1020000000000001</v>
      </c>
      <c r="F22" s="37">
        <v>6.07</v>
      </c>
      <c r="G22" s="37">
        <v>3.74</v>
      </c>
      <c r="H22" s="37">
        <v>186.4</v>
      </c>
      <c r="I22" s="39">
        <v>0.05</v>
      </c>
      <c r="J22" s="39">
        <v>57.4</v>
      </c>
      <c r="K22" s="39">
        <v>0</v>
      </c>
      <c r="L22" s="39">
        <v>0.7</v>
      </c>
      <c r="M22" s="39">
        <v>22.7</v>
      </c>
      <c r="N22" s="39">
        <v>15.6</v>
      </c>
      <c r="O22" s="39">
        <v>22.2</v>
      </c>
      <c r="P22" s="39">
        <v>0.7</v>
      </c>
      <c r="Q22" s="66"/>
    </row>
    <row r="23" spans="2:17" s="67" customFormat="1" ht="19.5" customHeight="1" x14ac:dyDescent="0.25">
      <c r="B23" s="80" t="s">
        <v>77</v>
      </c>
      <c r="C23" s="80" t="s">
        <v>76</v>
      </c>
      <c r="D23" s="81">
        <v>250</v>
      </c>
      <c r="E23" s="82">
        <v>0.46</v>
      </c>
      <c r="F23" s="82">
        <v>3.84</v>
      </c>
      <c r="G23" s="82">
        <v>1.38</v>
      </c>
      <c r="H23" s="82">
        <v>41</v>
      </c>
      <c r="I23" s="82">
        <v>0.01</v>
      </c>
      <c r="J23" s="82">
        <v>0.6</v>
      </c>
      <c r="K23" s="82">
        <v>0</v>
      </c>
      <c r="L23" s="82">
        <v>0.11</v>
      </c>
      <c r="M23" s="82">
        <v>17.600000000000001</v>
      </c>
      <c r="N23" s="82">
        <v>4.42</v>
      </c>
      <c r="O23" s="82">
        <v>10.02</v>
      </c>
      <c r="P23" s="82">
        <v>0.16</v>
      </c>
      <c r="Q23" s="31"/>
    </row>
    <row r="24" spans="2:17" ht="18" customHeight="1" x14ac:dyDescent="0.25">
      <c r="B24" s="104" t="s">
        <v>75</v>
      </c>
      <c r="C24" s="104" t="s">
        <v>142</v>
      </c>
      <c r="D24" s="104">
        <v>200</v>
      </c>
      <c r="E24" s="39">
        <v>10.68</v>
      </c>
      <c r="F24" s="39">
        <v>4.92</v>
      </c>
      <c r="G24" s="39">
        <v>47.8</v>
      </c>
      <c r="H24" s="39">
        <v>278.23</v>
      </c>
      <c r="I24" s="39">
        <v>0.24</v>
      </c>
      <c r="J24" s="39">
        <v>0</v>
      </c>
      <c r="K24" s="39">
        <v>0</v>
      </c>
      <c r="L24" s="39">
        <v>0</v>
      </c>
      <c r="M24" s="39">
        <v>17.52</v>
      </c>
      <c r="N24" s="39">
        <v>168.01</v>
      </c>
      <c r="O24" s="39">
        <v>252</v>
      </c>
      <c r="P24" s="39">
        <v>6.01</v>
      </c>
      <c r="Q24" s="16"/>
    </row>
    <row r="25" spans="2:17" ht="21" customHeight="1" x14ac:dyDescent="0.25">
      <c r="B25" s="77" t="s">
        <v>74</v>
      </c>
      <c r="C25" s="13" t="s">
        <v>51</v>
      </c>
      <c r="D25" s="13">
        <v>100</v>
      </c>
      <c r="E25" s="39">
        <v>7.76</v>
      </c>
      <c r="F25" s="39">
        <v>10.39</v>
      </c>
      <c r="G25" s="39">
        <v>9.49</v>
      </c>
      <c r="H25" s="39">
        <v>164.7</v>
      </c>
      <c r="I25" s="39">
        <v>3.3000000000000002E-2</v>
      </c>
      <c r="J25" s="39">
        <v>0.12</v>
      </c>
      <c r="K25" s="39">
        <v>16.579999999999998</v>
      </c>
      <c r="L25" s="39">
        <v>3.39</v>
      </c>
      <c r="M25" s="39">
        <v>31.23</v>
      </c>
      <c r="N25" s="39">
        <v>12.13</v>
      </c>
      <c r="O25" s="39">
        <v>76.67</v>
      </c>
      <c r="P25" s="39">
        <v>4.7</v>
      </c>
      <c r="Q25" s="16"/>
    </row>
    <row r="26" spans="2:17" x14ac:dyDescent="0.25">
      <c r="B26" s="104" t="s">
        <v>28</v>
      </c>
      <c r="C26" s="104" t="s">
        <v>29</v>
      </c>
      <c r="D26" s="28">
        <v>200</v>
      </c>
      <c r="E26" s="37">
        <v>0.16</v>
      </c>
      <c r="F26" s="37">
        <v>0.16</v>
      </c>
      <c r="G26" s="37">
        <v>27.88</v>
      </c>
      <c r="H26" s="37">
        <v>114.6</v>
      </c>
      <c r="I26" s="37">
        <v>0.01</v>
      </c>
      <c r="J26" s="37">
        <v>0.9</v>
      </c>
      <c r="K26" s="37">
        <v>0</v>
      </c>
      <c r="L26" s="37">
        <v>0.16</v>
      </c>
      <c r="M26" s="37">
        <v>14.18</v>
      </c>
      <c r="N26" s="37">
        <v>5.14</v>
      </c>
      <c r="O26" s="37">
        <v>4.4000000000000004</v>
      </c>
      <c r="P26" s="37">
        <v>0.95</v>
      </c>
      <c r="Q26" s="26"/>
    </row>
    <row r="27" spans="2:17" ht="16.5" customHeight="1" x14ac:dyDescent="0.25">
      <c r="B27" s="73" t="s">
        <v>107</v>
      </c>
      <c r="C27" s="29" t="s">
        <v>21</v>
      </c>
      <c r="D27" s="29">
        <v>40</v>
      </c>
      <c r="E27" s="44">
        <v>2.52</v>
      </c>
      <c r="F27" s="44">
        <v>0.35</v>
      </c>
      <c r="G27" s="44">
        <v>16.18</v>
      </c>
      <c r="H27" s="44">
        <v>74.3</v>
      </c>
      <c r="I27" s="44">
        <v>7.0000000000000007E-2</v>
      </c>
      <c r="J27" s="44">
        <v>0</v>
      </c>
      <c r="K27" s="44">
        <v>0</v>
      </c>
      <c r="L27" s="44">
        <v>0.35</v>
      </c>
      <c r="M27" s="44">
        <v>8.1999999999999993</v>
      </c>
      <c r="N27" s="44">
        <v>11.7</v>
      </c>
      <c r="O27" s="44">
        <v>29.9</v>
      </c>
      <c r="P27" s="42">
        <v>0.68</v>
      </c>
      <c r="Q27" s="16"/>
    </row>
    <row r="28" spans="2:17" s="68" customFormat="1" ht="13.5" customHeight="1" x14ac:dyDescent="0.25">
      <c r="B28" s="61" t="s">
        <v>108</v>
      </c>
      <c r="C28" s="13" t="s">
        <v>41</v>
      </c>
      <c r="D28" s="13">
        <v>30</v>
      </c>
      <c r="E28" s="39">
        <v>1.68</v>
      </c>
      <c r="F28" s="39">
        <v>0.33</v>
      </c>
      <c r="G28" s="39">
        <v>14.82</v>
      </c>
      <c r="H28" s="39">
        <v>68.97</v>
      </c>
      <c r="I28" s="39">
        <v>0.03</v>
      </c>
      <c r="J28" s="39">
        <v>0</v>
      </c>
      <c r="K28" s="39">
        <v>0</v>
      </c>
      <c r="L28" s="39">
        <v>0.27</v>
      </c>
      <c r="M28" s="39">
        <v>6.9</v>
      </c>
      <c r="N28" s="39">
        <v>7.5</v>
      </c>
      <c r="O28" s="39">
        <v>31.8</v>
      </c>
      <c r="P28" s="39">
        <v>0.93</v>
      </c>
      <c r="Q28" s="78"/>
    </row>
    <row r="29" spans="2:17" s="68" customFormat="1" x14ac:dyDescent="0.25">
      <c r="B29" s="2"/>
      <c r="C29" s="2"/>
      <c r="D29" s="2"/>
      <c r="E29" s="3">
        <f t="shared" ref="E29:P29" si="1">SUM(E22:E28)</f>
        <v>24.361999999999998</v>
      </c>
      <c r="F29" s="3">
        <f t="shared" si="1"/>
        <v>26.06</v>
      </c>
      <c r="G29" s="3">
        <f t="shared" si="1"/>
        <v>121.28999999999999</v>
      </c>
      <c r="H29" s="3">
        <f t="shared" si="1"/>
        <v>928.19999999999993</v>
      </c>
      <c r="I29" s="3">
        <f t="shared" si="1"/>
        <v>0.44299999999999995</v>
      </c>
      <c r="J29" s="3">
        <f t="shared" si="1"/>
        <v>59.019999999999996</v>
      </c>
      <c r="K29" s="3">
        <f t="shared" si="1"/>
        <v>16.579999999999998</v>
      </c>
      <c r="L29" s="3">
        <f t="shared" si="1"/>
        <v>4.9800000000000004</v>
      </c>
      <c r="M29" s="3">
        <f t="shared" si="1"/>
        <v>118.33</v>
      </c>
      <c r="N29" s="3">
        <f t="shared" si="1"/>
        <v>224.49999999999997</v>
      </c>
      <c r="O29" s="3">
        <f t="shared" si="1"/>
        <v>426.99</v>
      </c>
      <c r="P29" s="3">
        <f t="shared" si="1"/>
        <v>14.129999999999999</v>
      </c>
      <c r="Q29" s="78"/>
    </row>
    <row r="30" spans="2:17" x14ac:dyDescent="0.25">
      <c r="B30" s="2"/>
      <c r="C30" s="2"/>
      <c r="D30" s="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</row>
    <row r="31" spans="2:17" ht="15" customHeight="1" x14ac:dyDescent="0.25">
      <c r="B31" s="13"/>
      <c r="C31" s="4" t="s">
        <v>17</v>
      </c>
      <c r="D31" s="13"/>
      <c r="E31" s="5">
        <f t="shared" ref="E31:P31" si="2">E29+E16</f>
        <v>47.132000000000005</v>
      </c>
      <c r="F31" s="5">
        <f t="shared" si="2"/>
        <v>39.980000000000004</v>
      </c>
      <c r="G31" s="5">
        <f t="shared" si="2"/>
        <v>224.34499999999997</v>
      </c>
      <c r="H31" s="5">
        <f t="shared" si="2"/>
        <v>1621.54</v>
      </c>
      <c r="I31" s="5">
        <f t="shared" si="2"/>
        <v>0.70299999999999996</v>
      </c>
      <c r="J31" s="5">
        <f t="shared" si="2"/>
        <v>77.949999999999989</v>
      </c>
      <c r="K31" s="5">
        <f t="shared" si="2"/>
        <v>16.729999999999997</v>
      </c>
      <c r="L31" s="5">
        <f t="shared" si="2"/>
        <v>6.45</v>
      </c>
      <c r="M31" s="5">
        <f t="shared" si="2"/>
        <v>228.62</v>
      </c>
      <c r="N31" s="5">
        <f t="shared" si="2"/>
        <v>366.67999999999995</v>
      </c>
      <c r="O31" s="5">
        <f t="shared" si="2"/>
        <v>791.23</v>
      </c>
      <c r="P31" s="5">
        <f t="shared" si="2"/>
        <v>19.939999999999998</v>
      </c>
    </row>
  </sheetData>
  <mergeCells count="9">
    <mergeCell ref="H6:H8"/>
    <mergeCell ref="I6:L8"/>
    <mergeCell ref="M6:P8"/>
    <mergeCell ref="B6:B8"/>
    <mergeCell ref="C6:C8"/>
    <mergeCell ref="D6:D8"/>
    <mergeCell ref="E6:E8"/>
    <mergeCell ref="F6:F8"/>
    <mergeCell ref="G6:G8"/>
  </mergeCells>
  <pageMargins left="0.23622047244094491" right="0.23622047244094491" top="3.937007874015748E-2" bottom="3.937007874015748E-2" header="0.31496062992125984" footer="0.31496062992125984"/>
  <pageSetup paperSize="9" scale="9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28"/>
  <sheetViews>
    <sheetView view="pageBreakPreview" zoomScale="60" zoomScaleNormal="100" workbookViewId="0">
      <selection activeCell="B4" sqref="B4"/>
    </sheetView>
  </sheetViews>
  <sheetFormatPr defaultColWidth="8.88671875" defaultRowHeight="13.8" x14ac:dyDescent="0.25"/>
  <cols>
    <col min="1" max="1" width="2.33203125" style="66" customWidth="1"/>
    <col min="2" max="2" width="8.88671875" style="66"/>
    <col min="3" max="3" width="26.5546875" style="66" customWidth="1"/>
    <col min="4" max="5" width="8.88671875" style="66"/>
    <col min="6" max="6" width="8.5546875" style="66" customWidth="1"/>
    <col min="7" max="7" width="10.88671875" style="66" customWidth="1"/>
    <col min="8" max="8" width="8.88671875" style="66"/>
    <col min="9" max="9" width="7.5546875" style="66" customWidth="1"/>
    <col min="10" max="10" width="8.109375" style="66" customWidth="1"/>
    <col min="11" max="11" width="7.5546875" style="66" customWidth="1"/>
    <col min="12" max="12" width="6.44140625" style="66" customWidth="1"/>
    <col min="13" max="13" width="8.33203125" style="66" customWidth="1"/>
    <col min="14" max="14" width="7.6640625" style="66" customWidth="1"/>
    <col min="15" max="15" width="8.44140625" style="66" customWidth="1"/>
    <col min="16" max="16" width="6.5546875" style="66" customWidth="1"/>
    <col min="17" max="16384" width="8.88671875" style="66"/>
  </cols>
  <sheetData>
    <row r="1" spans="2:17" x14ac:dyDescent="0.25">
      <c r="B1" s="66" t="s">
        <v>60</v>
      </c>
      <c r="C1" s="66" t="s">
        <v>118</v>
      </c>
    </row>
    <row r="2" spans="2:17" x14ac:dyDescent="0.25">
      <c r="B2" s="66" t="s">
        <v>62</v>
      </c>
      <c r="C2" s="66" t="s">
        <v>69</v>
      </c>
    </row>
    <row r="3" spans="2:17" x14ac:dyDescent="0.25">
      <c r="B3" s="66" t="s">
        <v>64</v>
      </c>
      <c r="C3" s="66" t="s">
        <v>119</v>
      </c>
    </row>
    <row r="4" spans="2:17" x14ac:dyDescent="0.25">
      <c r="B4" s="66" t="s">
        <v>150</v>
      </c>
    </row>
    <row r="6" spans="2:17" x14ac:dyDescent="0.25">
      <c r="B6" s="105" t="s">
        <v>18</v>
      </c>
      <c r="C6" s="108" t="s">
        <v>0</v>
      </c>
      <c r="D6" s="108" t="s">
        <v>1</v>
      </c>
      <c r="E6" s="108" t="s">
        <v>2</v>
      </c>
      <c r="F6" s="108" t="s">
        <v>3</v>
      </c>
      <c r="G6" s="108" t="s">
        <v>4</v>
      </c>
      <c r="H6" s="105" t="s">
        <v>53</v>
      </c>
      <c r="I6" s="108" t="s">
        <v>5</v>
      </c>
      <c r="J6" s="108"/>
      <c r="K6" s="108"/>
      <c r="L6" s="108"/>
      <c r="M6" s="108" t="s">
        <v>6</v>
      </c>
      <c r="N6" s="108"/>
      <c r="O6" s="108"/>
      <c r="P6" s="108"/>
    </row>
    <row r="7" spans="2:17" ht="15" customHeight="1" x14ac:dyDescent="0.25">
      <c r="B7" s="106"/>
      <c r="C7" s="108"/>
      <c r="D7" s="108"/>
      <c r="E7" s="108"/>
      <c r="F7" s="108"/>
      <c r="G7" s="108"/>
      <c r="H7" s="106"/>
      <c r="I7" s="108"/>
      <c r="J7" s="108"/>
      <c r="K7" s="108"/>
      <c r="L7" s="108"/>
      <c r="M7" s="108"/>
      <c r="N7" s="108"/>
      <c r="O7" s="108"/>
      <c r="P7" s="108"/>
    </row>
    <row r="8" spans="2:17" x14ac:dyDescent="0.25">
      <c r="B8" s="107"/>
      <c r="C8" s="108"/>
      <c r="D8" s="108"/>
      <c r="E8" s="108"/>
      <c r="F8" s="108"/>
      <c r="G8" s="108"/>
      <c r="H8" s="107"/>
      <c r="I8" s="108"/>
      <c r="J8" s="108"/>
      <c r="K8" s="108"/>
      <c r="L8" s="108"/>
      <c r="M8" s="108"/>
      <c r="N8" s="108"/>
      <c r="O8" s="108"/>
      <c r="P8" s="108"/>
    </row>
    <row r="9" spans="2:17" x14ac:dyDescent="0.25">
      <c r="B9" s="13"/>
      <c r="C9" s="13"/>
      <c r="D9" s="13"/>
      <c r="E9" s="13"/>
      <c r="F9" s="13"/>
      <c r="G9" s="13"/>
      <c r="H9" s="13"/>
      <c r="I9" s="13" t="s">
        <v>7</v>
      </c>
      <c r="J9" s="13" t="s">
        <v>8</v>
      </c>
      <c r="K9" s="13" t="s">
        <v>9</v>
      </c>
      <c r="L9" s="13" t="s">
        <v>10</v>
      </c>
      <c r="M9" s="13" t="s">
        <v>11</v>
      </c>
      <c r="N9" s="13" t="s">
        <v>12</v>
      </c>
      <c r="O9" s="13" t="s">
        <v>13</v>
      </c>
      <c r="P9" s="13" t="s">
        <v>14</v>
      </c>
    </row>
    <row r="10" spans="2:17" x14ac:dyDescent="0.25">
      <c r="B10" s="69" t="s">
        <v>126</v>
      </c>
      <c r="C10" s="69" t="s">
        <v>20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13"/>
    </row>
    <row r="11" spans="2:17" ht="17.25" customHeight="1" x14ac:dyDescent="0.25">
      <c r="B11" s="70" t="s">
        <v>79</v>
      </c>
      <c r="C11" s="13" t="s">
        <v>120</v>
      </c>
      <c r="D11" s="21">
        <v>100</v>
      </c>
      <c r="E11" s="20">
        <v>1.28</v>
      </c>
      <c r="F11" s="20">
        <v>0.28000000000000003</v>
      </c>
      <c r="G11" s="20">
        <v>11.57</v>
      </c>
      <c r="H11" s="20">
        <v>54</v>
      </c>
      <c r="I11" s="20">
        <v>0.05</v>
      </c>
      <c r="J11" s="20">
        <v>65.42</v>
      </c>
      <c r="K11" s="20">
        <v>0</v>
      </c>
      <c r="L11" s="20">
        <v>0.24</v>
      </c>
      <c r="M11" s="20">
        <v>38.56</v>
      </c>
      <c r="N11" s="20">
        <v>14.56</v>
      </c>
      <c r="O11" s="20">
        <v>28.64</v>
      </c>
      <c r="P11" s="20">
        <v>0.54</v>
      </c>
    </row>
    <row r="12" spans="2:17" s="98" customFormat="1" ht="17.25" customHeight="1" x14ac:dyDescent="0.25">
      <c r="B12" s="64" t="s">
        <v>89</v>
      </c>
      <c r="C12" s="64" t="s">
        <v>129</v>
      </c>
      <c r="D12" s="64">
        <v>200</v>
      </c>
      <c r="E12" s="63">
        <v>7.68</v>
      </c>
      <c r="F12" s="63">
        <v>16.98</v>
      </c>
      <c r="G12" s="63">
        <v>23.58</v>
      </c>
      <c r="H12" s="63">
        <v>291.5</v>
      </c>
      <c r="I12" s="63">
        <v>0.02</v>
      </c>
      <c r="J12" s="63">
        <v>0.35</v>
      </c>
      <c r="K12" s="63">
        <v>0.02</v>
      </c>
      <c r="L12" s="63">
        <v>0.08</v>
      </c>
      <c r="M12" s="63">
        <v>68.5</v>
      </c>
      <c r="N12" s="63">
        <v>8.65</v>
      </c>
      <c r="O12" s="63">
        <v>55.2</v>
      </c>
      <c r="P12" s="63">
        <v>0.06</v>
      </c>
    </row>
    <row r="13" spans="2:17" x14ac:dyDescent="0.25">
      <c r="B13" s="13"/>
      <c r="C13" s="11" t="s">
        <v>128</v>
      </c>
      <c r="D13" s="21">
        <v>40</v>
      </c>
      <c r="E13" s="20">
        <v>1.52</v>
      </c>
      <c r="F13" s="20">
        <v>1.33</v>
      </c>
      <c r="G13" s="20">
        <v>25.06</v>
      </c>
      <c r="H13" s="20">
        <v>100.83</v>
      </c>
      <c r="I13" s="20">
        <v>0.05</v>
      </c>
      <c r="J13" s="20">
        <v>0</v>
      </c>
      <c r="K13" s="20">
        <v>0</v>
      </c>
      <c r="L13" s="20">
        <v>0</v>
      </c>
      <c r="M13" s="20">
        <v>11.85</v>
      </c>
      <c r="N13" s="20">
        <v>2.37</v>
      </c>
      <c r="O13" s="20">
        <v>39.1</v>
      </c>
      <c r="P13" s="20">
        <v>0.7</v>
      </c>
    </row>
    <row r="14" spans="2:17" ht="15" customHeight="1" x14ac:dyDescent="0.25">
      <c r="B14" s="13" t="s">
        <v>26</v>
      </c>
      <c r="C14" s="13" t="s">
        <v>16</v>
      </c>
      <c r="D14" s="28">
        <v>200</v>
      </c>
      <c r="E14" s="37">
        <v>7.0000000000000007E-2</v>
      </c>
      <c r="F14" s="37">
        <v>0.02</v>
      </c>
      <c r="G14" s="37">
        <v>15</v>
      </c>
      <c r="H14" s="37">
        <v>60</v>
      </c>
      <c r="I14" s="37">
        <v>0</v>
      </c>
      <c r="J14" s="37">
        <v>0.03</v>
      </c>
      <c r="K14" s="37">
        <v>0</v>
      </c>
      <c r="L14" s="37">
        <v>0</v>
      </c>
      <c r="M14" s="37">
        <v>11.1</v>
      </c>
      <c r="N14" s="37">
        <v>1.4</v>
      </c>
      <c r="O14" s="37">
        <v>2.8</v>
      </c>
      <c r="P14" s="37">
        <v>0.28000000000000003</v>
      </c>
      <c r="Q14" s="16"/>
    </row>
    <row r="15" spans="2:17" ht="16.5" customHeight="1" x14ac:dyDescent="0.25">
      <c r="B15" s="84"/>
      <c r="C15" s="29" t="s">
        <v>21</v>
      </c>
      <c r="D15" s="29">
        <v>30</v>
      </c>
      <c r="E15" s="44">
        <v>1.89</v>
      </c>
      <c r="F15" s="44">
        <v>0.26</v>
      </c>
      <c r="G15" s="44">
        <v>12.135</v>
      </c>
      <c r="H15" s="44">
        <v>55.7</v>
      </c>
      <c r="I15" s="44">
        <v>0.05</v>
      </c>
      <c r="J15" s="44">
        <v>0</v>
      </c>
      <c r="K15" s="44">
        <v>0</v>
      </c>
      <c r="L15" s="44">
        <v>0.26</v>
      </c>
      <c r="M15" s="44">
        <v>6.1</v>
      </c>
      <c r="N15" s="44">
        <v>8.77</v>
      </c>
      <c r="O15" s="44">
        <v>22.4</v>
      </c>
      <c r="P15" s="42">
        <v>0.51</v>
      </c>
    </row>
    <row r="16" spans="2:17" ht="18" customHeight="1" x14ac:dyDescent="0.25">
      <c r="B16" s="2"/>
      <c r="C16" s="13" t="s">
        <v>41</v>
      </c>
      <c r="D16" s="13">
        <v>20</v>
      </c>
      <c r="E16" s="39">
        <v>1.1200000000000001</v>
      </c>
      <c r="F16" s="39">
        <v>0.22</v>
      </c>
      <c r="G16" s="39">
        <v>9.8800000000000008</v>
      </c>
      <c r="H16" s="39">
        <v>45.98</v>
      </c>
      <c r="I16" s="39">
        <v>0.02</v>
      </c>
      <c r="J16" s="39">
        <v>0</v>
      </c>
      <c r="K16" s="39">
        <v>0</v>
      </c>
      <c r="L16" s="39">
        <v>0.18</v>
      </c>
      <c r="M16" s="39">
        <v>4.5999999999999996</v>
      </c>
      <c r="N16" s="39">
        <v>5</v>
      </c>
      <c r="O16" s="39">
        <v>21.2</v>
      </c>
      <c r="P16" s="39">
        <v>0.62</v>
      </c>
    </row>
    <row r="17" spans="2:17" x14ac:dyDescent="0.25">
      <c r="B17" s="84"/>
      <c r="C17" s="2"/>
      <c r="D17" s="2"/>
      <c r="E17" s="3">
        <f t="shared" ref="E17:P17" si="0">SUM(E11:E16)</f>
        <v>13.559999999999999</v>
      </c>
      <c r="F17" s="3">
        <f t="shared" si="0"/>
        <v>19.090000000000003</v>
      </c>
      <c r="G17" s="3">
        <f t="shared" si="0"/>
        <v>97.224999999999994</v>
      </c>
      <c r="H17" s="3">
        <f t="shared" si="0"/>
        <v>608.01</v>
      </c>
      <c r="I17" s="3">
        <f t="shared" si="0"/>
        <v>0.19</v>
      </c>
      <c r="J17" s="3">
        <f t="shared" si="0"/>
        <v>65.8</v>
      </c>
      <c r="K17" s="3">
        <f t="shared" si="0"/>
        <v>0.02</v>
      </c>
      <c r="L17" s="3">
        <f t="shared" si="0"/>
        <v>0.76</v>
      </c>
      <c r="M17" s="3">
        <f t="shared" si="0"/>
        <v>140.70999999999998</v>
      </c>
      <c r="N17" s="3">
        <f t="shared" si="0"/>
        <v>40.75</v>
      </c>
      <c r="O17" s="3">
        <f t="shared" si="0"/>
        <v>169.33999999999997</v>
      </c>
      <c r="P17" s="3">
        <f t="shared" si="0"/>
        <v>2.71</v>
      </c>
    </row>
    <row r="18" spans="2:17" x14ac:dyDescent="0.25">
      <c r="B18" s="13"/>
      <c r="C18" s="13"/>
      <c r="D18" s="13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2:17" x14ac:dyDescent="0.25">
      <c r="B19" s="13"/>
      <c r="C19" s="4" t="s">
        <v>19</v>
      </c>
      <c r="D19" s="13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2:17" ht="18.75" customHeight="1" x14ac:dyDescent="0.25">
      <c r="B20" s="13" t="s">
        <v>130</v>
      </c>
      <c r="C20" s="13" t="s">
        <v>131</v>
      </c>
      <c r="D20" s="21">
        <v>100</v>
      </c>
      <c r="E20" s="20">
        <v>1.1200000000000001</v>
      </c>
      <c r="F20" s="20">
        <v>8.08</v>
      </c>
      <c r="G20" s="20">
        <v>6.08</v>
      </c>
      <c r="H20" s="20">
        <v>87.72</v>
      </c>
      <c r="I20" s="20">
        <v>0</v>
      </c>
      <c r="J20" s="20">
        <v>5.44</v>
      </c>
      <c r="K20" s="20">
        <v>0</v>
      </c>
      <c r="L20" s="20">
        <v>0.4</v>
      </c>
      <c r="M20" s="20">
        <v>19.920000000000002</v>
      </c>
      <c r="N20" s="20">
        <v>16.559999999999999</v>
      </c>
      <c r="O20" s="20">
        <v>36.96</v>
      </c>
      <c r="P20" s="20">
        <v>0.72</v>
      </c>
    </row>
    <row r="21" spans="2:17" ht="21.75" customHeight="1" x14ac:dyDescent="0.25">
      <c r="B21" s="80" t="s">
        <v>115</v>
      </c>
      <c r="C21" s="80" t="s">
        <v>114</v>
      </c>
      <c r="D21" s="81">
        <v>250</v>
      </c>
      <c r="E21" s="82">
        <v>1.19</v>
      </c>
      <c r="F21" s="82">
        <v>3.93</v>
      </c>
      <c r="G21" s="82">
        <v>4.87</v>
      </c>
      <c r="H21" s="82">
        <v>61</v>
      </c>
      <c r="I21" s="82">
        <v>0.03</v>
      </c>
      <c r="J21" s="82">
        <v>7.9</v>
      </c>
      <c r="K21" s="82">
        <v>0</v>
      </c>
      <c r="L21" s="82">
        <v>0</v>
      </c>
      <c r="M21" s="82">
        <v>28.7</v>
      </c>
      <c r="N21" s="82">
        <v>11.34</v>
      </c>
      <c r="O21" s="82">
        <v>26.86</v>
      </c>
      <c r="P21" s="82">
        <v>0.46</v>
      </c>
    </row>
    <row r="22" spans="2:17" ht="20.25" customHeight="1" x14ac:dyDescent="0.25">
      <c r="B22" s="77" t="s">
        <v>91</v>
      </c>
      <c r="C22" s="13" t="s">
        <v>85</v>
      </c>
      <c r="D22" s="13">
        <v>250</v>
      </c>
      <c r="E22" s="39">
        <v>15.3</v>
      </c>
      <c r="F22" s="39">
        <v>11.88</v>
      </c>
      <c r="G22" s="39">
        <v>31.7</v>
      </c>
      <c r="H22" s="39">
        <v>237.96</v>
      </c>
      <c r="I22" s="39">
        <v>0.09</v>
      </c>
      <c r="J22" s="39">
        <v>20.190000000000001</v>
      </c>
      <c r="K22" s="39">
        <v>39.39</v>
      </c>
      <c r="L22" s="39">
        <v>0</v>
      </c>
      <c r="M22" s="39">
        <v>75.599999999999994</v>
      </c>
      <c r="N22" s="39">
        <v>48.62</v>
      </c>
      <c r="O22" s="39">
        <v>181.69</v>
      </c>
      <c r="P22" s="39">
        <v>1.69</v>
      </c>
    </row>
    <row r="23" spans="2:17" x14ac:dyDescent="0.25">
      <c r="B23" s="13" t="s">
        <v>28</v>
      </c>
      <c r="C23" s="13" t="s">
        <v>29</v>
      </c>
      <c r="D23" s="28">
        <v>200</v>
      </c>
      <c r="E23" s="37">
        <v>0.16</v>
      </c>
      <c r="F23" s="37">
        <v>0.16</v>
      </c>
      <c r="G23" s="37">
        <v>27.88</v>
      </c>
      <c r="H23" s="37">
        <v>114.6</v>
      </c>
      <c r="I23" s="37">
        <v>0.01</v>
      </c>
      <c r="J23" s="37">
        <v>0.9</v>
      </c>
      <c r="K23" s="37">
        <v>0</v>
      </c>
      <c r="L23" s="37">
        <v>0.16</v>
      </c>
      <c r="M23" s="37">
        <v>14.18</v>
      </c>
      <c r="N23" s="37">
        <v>5.14</v>
      </c>
      <c r="O23" s="37">
        <v>4.4000000000000004</v>
      </c>
      <c r="P23" s="37">
        <v>0.95</v>
      </c>
      <c r="Q23" s="26"/>
    </row>
    <row r="24" spans="2:17" ht="15.75" customHeight="1" x14ac:dyDescent="0.25">
      <c r="B24" s="13"/>
      <c r="C24" s="29" t="s">
        <v>21</v>
      </c>
      <c r="D24" s="29">
        <v>40</v>
      </c>
      <c r="E24" s="44">
        <v>2.52</v>
      </c>
      <c r="F24" s="44">
        <v>0.35</v>
      </c>
      <c r="G24" s="44">
        <v>16.18</v>
      </c>
      <c r="H24" s="44">
        <v>74.3</v>
      </c>
      <c r="I24" s="44">
        <v>7.0000000000000007E-2</v>
      </c>
      <c r="J24" s="44">
        <v>0</v>
      </c>
      <c r="K24" s="44">
        <v>0</v>
      </c>
      <c r="L24" s="44">
        <v>0.35</v>
      </c>
      <c r="M24" s="44">
        <v>8.1999999999999993</v>
      </c>
      <c r="N24" s="44">
        <v>11.7</v>
      </c>
      <c r="O24" s="44">
        <v>29.9</v>
      </c>
      <c r="P24" s="42">
        <v>0.68</v>
      </c>
    </row>
    <row r="25" spans="2:17" ht="15" customHeight="1" x14ac:dyDescent="0.25">
      <c r="B25" s="84"/>
      <c r="C25" s="13" t="s">
        <v>41</v>
      </c>
      <c r="D25" s="13">
        <v>30</v>
      </c>
      <c r="E25" s="39">
        <v>1.68</v>
      </c>
      <c r="F25" s="39">
        <v>0.33</v>
      </c>
      <c r="G25" s="39">
        <v>14.82</v>
      </c>
      <c r="H25" s="39">
        <v>68.97</v>
      </c>
      <c r="I25" s="39">
        <v>0.03</v>
      </c>
      <c r="J25" s="39">
        <v>0</v>
      </c>
      <c r="K25" s="39">
        <v>0</v>
      </c>
      <c r="L25" s="39">
        <v>0.27</v>
      </c>
      <c r="M25" s="39">
        <v>6.9</v>
      </c>
      <c r="N25" s="39">
        <v>7.5</v>
      </c>
      <c r="O25" s="39">
        <v>31.8</v>
      </c>
      <c r="P25" s="39">
        <v>0.93</v>
      </c>
    </row>
    <row r="26" spans="2:17" x14ac:dyDescent="0.25">
      <c r="B26" s="4"/>
      <c r="C26" s="4"/>
      <c r="D26" s="4"/>
      <c r="E26" s="5">
        <f>SUM(E20:E25)</f>
        <v>21.97</v>
      </c>
      <c r="F26" s="5">
        <f>SUM(F20:F25)</f>
        <v>24.73</v>
      </c>
      <c r="G26" s="5">
        <f>SUM(G20:G25)</f>
        <v>101.53</v>
      </c>
      <c r="H26" s="5">
        <f>SUM(H20:H25)</f>
        <v>644.54999999999995</v>
      </c>
      <c r="I26" s="5">
        <f>SUM(I20:I25)</f>
        <v>0.23</v>
      </c>
      <c r="J26" s="5">
        <f t="shared" ref="J26:P26" si="1">SUM(J20:J25)</f>
        <v>34.43</v>
      </c>
      <c r="K26" s="5">
        <f t="shared" si="1"/>
        <v>39.39</v>
      </c>
      <c r="L26" s="5">
        <f t="shared" si="1"/>
        <v>1.1800000000000002</v>
      </c>
      <c r="M26" s="5">
        <f t="shared" si="1"/>
        <v>153.5</v>
      </c>
      <c r="N26" s="5">
        <f t="shared" si="1"/>
        <v>100.86</v>
      </c>
      <c r="O26" s="5">
        <f t="shared" si="1"/>
        <v>311.61</v>
      </c>
      <c r="P26" s="5">
        <f t="shared" si="1"/>
        <v>5.43</v>
      </c>
    </row>
    <row r="27" spans="2:17" x14ac:dyDescent="0.25">
      <c r="B27" s="13"/>
      <c r="C27" s="13"/>
      <c r="D27" s="13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2:17" x14ac:dyDescent="0.25">
      <c r="B28" s="13"/>
      <c r="C28" s="4" t="s">
        <v>17</v>
      </c>
      <c r="D28" s="13"/>
      <c r="E28" s="5">
        <f>E26+E17</f>
        <v>35.53</v>
      </c>
      <c r="F28" s="5">
        <f>F26+F17</f>
        <v>43.820000000000007</v>
      </c>
      <c r="G28" s="5">
        <f>G26+G17</f>
        <v>198.755</v>
      </c>
      <c r="H28" s="5">
        <f>H26+H17</f>
        <v>1252.56</v>
      </c>
      <c r="I28" s="5">
        <f>I17+I26</f>
        <v>0.42000000000000004</v>
      </c>
      <c r="J28" s="5">
        <f t="shared" ref="J28:P28" si="2">J17+J26</f>
        <v>100.22999999999999</v>
      </c>
      <c r="K28" s="5">
        <f t="shared" si="2"/>
        <v>39.410000000000004</v>
      </c>
      <c r="L28" s="5">
        <f t="shared" si="2"/>
        <v>1.9400000000000002</v>
      </c>
      <c r="M28" s="5">
        <f t="shared" si="2"/>
        <v>294.20999999999998</v>
      </c>
      <c r="N28" s="5">
        <f t="shared" si="2"/>
        <v>141.61000000000001</v>
      </c>
      <c r="O28" s="5">
        <f t="shared" si="2"/>
        <v>480.95</v>
      </c>
      <c r="P28" s="5">
        <f t="shared" si="2"/>
        <v>8.14</v>
      </c>
    </row>
  </sheetData>
  <mergeCells count="9">
    <mergeCell ref="I6:L8"/>
    <mergeCell ref="M6:P8"/>
    <mergeCell ref="B6:B8"/>
    <mergeCell ref="C6:C8"/>
    <mergeCell ref="D6:D8"/>
    <mergeCell ref="E6:E8"/>
    <mergeCell ref="F6:F8"/>
    <mergeCell ref="G6:G8"/>
    <mergeCell ref="H6:H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23687-9D34-4D60-8474-09444C679813}">
  <dimension ref="A1:R32"/>
  <sheetViews>
    <sheetView view="pageBreakPreview" zoomScale="60" zoomScaleNormal="100" workbookViewId="0">
      <selection activeCell="A11" sqref="A11:XFD11"/>
    </sheetView>
  </sheetViews>
  <sheetFormatPr defaultColWidth="8.88671875" defaultRowHeight="13.8" x14ac:dyDescent="0.25"/>
  <cols>
    <col min="1" max="1" width="5.6640625" style="66" customWidth="1"/>
    <col min="2" max="2" width="8.88671875" style="66"/>
    <col min="3" max="3" width="28.109375" style="66" customWidth="1"/>
    <col min="4" max="6" width="8.88671875" style="66"/>
    <col min="7" max="7" width="10" style="66" customWidth="1"/>
    <col min="8" max="16384" width="8.88671875" style="66"/>
  </cols>
  <sheetData>
    <row r="1" spans="2:17" x14ac:dyDescent="0.25">
      <c r="B1" s="66" t="s">
        <v>60</v>
      </c>
      <c r="C1" s="66" t="s">
        <v>65</v>
      </c>
    </row>
    <row r="2" spans="2:17" x14ac:dyDescent="0.25">
      <c r="B2" s="66" t="s">
        <v>62</v>
      </c>
      <c r="C2" s="66" t="s">
        <v>63</v>
      </c>
    </row>
    <row r="3" spans="2:17" x14ac:dyDescent="0.25">
      <c r="B3" s="66" t="s">
        <v>64</v>
      </c>
      <c r="C3" s="66" t="s">
        <v>111</v>
      </c>
    </row>
    <row r="4" spans="2:17" x14ac:dyDescent="0.25">
      <c r="B4" s="66" t="s">
        <v>150</v>
      </c>
    </row>
    <row r="6" spans="2:17" ht="30" customHeight="1" x14ac:dyDescent="0.25">
      <c r="B6" s="105" t="s">
        <v>18</v>
      </c>
      <c r="C6" s="108" t="s">
        <v>0</v>
      </c>
      <c r="D6" s="108" t="s">
        <v>1</v>
      </c>
      <c r="E6" s="108" t="s">
        <v>2</v>
      </c>
      <c r="F6" s="108" t="s">
        <v>3</v>
      </c>
      <c r="G6" s="108" t="s">
        <v>4</v>
      </c>
      <c r="H6" s="105" t="s">
        <v>53</v>
      </c>
      <c r="I6" s="108" t="s">
        <v>5</v>
      </c>
      <c r="J6" s="108"/>
      <c r="K6" s="108"/>
      <c r="L6" s="108"/>
      <c r="M6" s="108" t="s">
        <v>6</v>
      </c>
      <c r="N6" s="108"/>
      <c r="O6" s="108"/>
      <c r="P6" s="108"/>
    </row>
    <row r="7" spans="2:17" ht="1.5" customHeight="1" x14ac:dyDescent="0.25">
      <c r="B7" s="106"/>
      <c r="C7" s="108"/>
      <c r="D7" s="108"/>
      <c r="E7" s="108"/>
      <c r="F7" s="108"/>
      <c r="G7" s="108"/>
      <c r="H7" s="106"/>
      <c r="I7" s="108"/>
      <c r="J7" s="108"/>
      <c r="K7" s="108"/>
      <c r="L7" s="108"/>
      <c r="M7" s="108"/>
      <c r="N7" s="108"/>
      <c r="O7" s="108"/>
      <c r="P7" s="108"/>
    </row>
    <row r="8" spans="2:17" hidden="1" x14ac:dyDescent="0.25">
      <c r="B8" s="107"/>
      <c r="C8" s="108"/>
      <c r="D8" s="108"/>
      <c r="E8" s="108"/>
      <c r="F8" s="108"/>
      <c r="G8" s="108"/>
      <c r="H8" s="107"/>
      <c r="I8" s="108"/>
      <c r="J8" s="108"/>
      <c r="K8" s="108"/>
      <c r="L8" s="108"/>
      <c r="M8" s="108"/>
      <c r="N8" s="108"/>
      <c r="O8" s="108"/>
      <c r="P8" s="108"/>
    </row>
    <row r="9" spans="2:17" x14ac:dyDescent="0.25">
      <c r="B9" s="13"/>
      <c r="C9" s="13"/>
      <c r="D9" s="13"/>
      <c r="E9" s="13"/>
      <c r="F9" s="13"/>
      <c r="G9" s="13"/>
      <c r="H9" s="13"/>
      <c r="I9" s="13" t="s">
        <v>7</v>
      </c>
      <c r="J9" s="13" t="s">
        <v>8</v>
      </c>
      <c r="K9" s="13" t="s">
        <v>9</v>
      </c>
      <c r="L9" s="13" t="s">
        <v>10</v>
      </c>
      <c r="M9" s="13" t="s">
        <v>11</v>
      </c>
      <c r="N9" s="13" t="s">
        <v>12</v>
      </c>
      <c r="O9" s="13" t="s">
        <v>13</v>
      </c>
      <c r="P9" s="13" t="s">
        <v>14</v>
      </c>
      <c r="Q9" s="26"/>
    </row>
    <row r="10" spans="2:17" x14ac:dyDescent="0.25">
      <c r="B10" s="69" t="s">
        <v>37</v>
      </c>
      <c r="C10" s="69" t="s">
        <v>20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2:17" s="67" customFormat="1" ht="29.25" customHeight="1" x14ac:dyDescent="0.25">
      <c r="B11" s="11" t="s">
        <v>117</v>
      </c>
      <c r="C11" s="11" t="s">
        <v>116</v>
      </c>
      <c r="D11" s="65">
        <v>80</v>
      </c>
      <c r="E11" s="42">
        <v>1.05</v>
      </c>
      <c r="F11" s="42">
        <v>2.6</v>
      </c>
      <c r="G11" s="42">
        <v>5.17</v>
      </c>
      <c r="H11" s="42">
        <v>48.32</v>
      </c>
      <c r="I11" s="42">
        <v>0.02</v>
      </c>
      <c r="J11" s="42">
        <v>13.68</v>
      </c>
      <c r="K11" s="42">
        <v>0</v>
      </c>
      <c r="L11" s="42">
        <v>0</v>
      </c>
      <c r="M11" s="42">
        <v>19.98</v>
      </c>
      <c r="N11" s="42">
        <v>12.07</v>
      </c>
      <c r="O11" s="42">
        <v>22.65</v>
      </c>
      <c r="P11" s="42">
        <v>0.37</v>
      </c>
      <c r="Q11" s="31"/>
    </row>
    <row r="12" spans="2:17" s="67" customFormat="1" ht="16.5" customHeight="1" x14ac:dyDescent="0.25">
      <c r="B12" s="11" t="s">
        <v>78</v>
      </c>
      <c r="C12" s="11" t="s">
        <v>152</v>
      </c>
      <c r="D12" s="48">
        <v>200</v>
      </c>
      <c r="E12" s="55">
        <v>12.98</v>
      </c>
      <c r="F12" s="55">
        <v>6.52</v>
      </c>
      <c r="G12" s="55">
        <v>33.35</v>
      </c>
      <c r="H12" s="55">
        <v>242.85</v>
      </c>
      <c r="I12" s="55">
        <v>0.46</v>
      </c>
      <c r="J12" s="55">
        <v>0</v>
      </c>
      <c r="K12" s="55">
        <v>28.56</v>
      </c>
      <c r="L12" s="55">
        <v>4.0199999999999996</v>
      </c>
      <c r="M12" s="55">
        <v>90.2</v>
      </c>
      <c r="N12" s="55">
        <v>58.75</v>
      </c>
      <c r="O12" s="55">
        <v>202.92</v>
      </c>
      <c r="P12" s="42">
        <v>4.46</v>
      </c>
      <c r="Q12" s="59"/>
    </row>
    <row r="13" spans="2:17" ht="21" customHeight="1" x14ac:dyDescent="0.25">
      <c r="B13" s="77" t="s">
        <v>74</v>
      </c>
      <c r="C13" s="104" t="s">
        <v>51</v>
      </c>
      <c r="D13" s="104">
        <v>100</v>
      </c>
      <c r="E13" s="39">
        <v>7.76</v>
      </c>
      <c r="F13" s="39">
        <v>10.39</v>
      </c>
      <c r="G13" s="39">
        <v>9.49</v>
      </c>
      <c r="H13" s="39">
        <v>164.7</v>
      </c>
      <c r="I13" s="39">
        <v>3.3000000000000002E-2</v>
      </c>
      <c r="J13" s="39">
        <v>0.12</v>
      </c>
      <c r="K13" s="39">
        <v>16.579999999999998</v>
      </c>
      <c r="L13" s="39">
        <v>3.39</v>
      </c>
      <c r="M13" s="39">
        <v>31.23</v>
      </c>
      <c r="N13" s="39">
        <v>12.13</v>
      </c>
      <c r="O13" s="39">
        <v>76.67</v>
      </c>
      <c r="P13" s="39">
        <v>4.7</v>
      </c>
      <c r="Q13" s="16"/>
    </row>
    <row r="14" spans="2:17" x14ac:dyDescent="0.25">
      <c r="B14" s="13" t="s">
        <v>28</v>
      </c>
      <c r="C14" s="13" t="s">
        <v>29</v>
      </c>
      <c r="D14" s="28">
        <v>200</v>
      </c>
      <c r="E14" s="37">
        <v>0.16</v>
      </c>
      <c r="F14" s="37">
        <v>0.16</v>
      </c>
      <c r="G14" s="37">
        <v>27.88</v>
      </c>
      <c r="H14" s="37">
        <v>114.6</v>
      </c>
      <c r="I14" s="37">
        <v>0.01</v>
      </c>
      <c r="J14" s="37">
        <v>0.9</v>
      </c>
      <c r="K14" s="37">
        <v>0</v>
      </c>
      <c r="L14" s="37">
        <v>0.16</v>
      </c>
      <c r="M14" s="37">
        <v>14.18</v>
      </c>
      <c r="N14" s="37">
        <v>5.14</v>
      </c>
      <c r="O14" s="37">
        <v>4.4000000000000004</v>
      </c>
      <c r="P14" s="37">
        <v>0.95</v>
      </c>
      <c r="Q14" s="26"/>
    </row>
    <row r="15" spans="2:17" s="67" customFormat="1" ht="16.5" customHeight="1" x14ac:dyDescent="0.25">
      <c r="B15" s="73" t="s">
        <v>107</v>
      </c>
      <c r="C15" s="29" t="s">
        <v>21</v>
      </c>
      <c r="D15" s="29">
        <v>30</v>
      </c>
      <c r="E15" s="44">
        <v>1.89</v>
      </c>
      <c r="F15" s="44">
        <v>0.26</v>
      </c>
      <c r="G15" s="44">
        <v>12.135</v>
      </c>
      <c r="H15" s="44">
        <v>55.7</v>
      </c>
      <c r="I15" s="44">
        <v>0.05</v>
      </c>
      <c r="J15" s="44">
        <v>0</v>
      </c>
      <c r="K15" s="44">
        <v>0</v>
      </c>
      <c r="L15" s="44">
        <v>0.26</v>
      </c>
      <c r="M15" s="44">
        <v>6.1</v>
      </c>
      <c r="N15" s="44">
        <v>8.77</v>
      </c>
      <c r="O15" s="44">
        <v>22.4</v>
      </c>
      <c r="P15" s="42">
        <v>0.51</v>
      </c>
      <c r="Q15" s="7"/>
    </row>
    <row r="16" spans="2:17" s="67" customFormat="1" ht="14.25" customHeight="1" x14ac:dyDescent="0.25">
      <c r="B16" s="61" t="s">
        <v>108</v>
      </c>
      <c r="C16" s="13" t="s">
        <v>41</v>
      </c>
      <c r="D16" s="13">
        <v>20</v>
      </c>
      <c r="E16" s="39">
        <v>1.1200000000000001</v>
      </c>
      <c r="F16" s="39">
        <v>0.22</v>
      </c>
      <c r="G16" s="39">
        <v>9.8800000000000008</v>
      </c>
      <c r="H16" s="39">
        <v>45.98</v>
      </c>
      <c r="I16" s="39">
        <v>0.02</v>
      </c>
      <c r="J16" s="39">
        <v>0</v>
      </c>
      <c r="K16" s="39">
        <v>0</v>
      </c>
      <c r="L16" s="39">
        <v>0.18</v>
      </c>
      <c r="M16" s="39">
        <v>4.5999999999999996</v>
      </c>
      <c r="N16" s="39">
        <v>5</v>
      </c>
      <c r="O16" s="39">
        <v>21.2</v>
      </c>
      <c r="P16" s="39">
        <v>0.62</v>
      </c>
      <c r="Q16" s="59"/>
    </row>
    <row r="17" spans="1:18" s="67" customFormat="1" ht="18.75" customHeight="1" x14ac:dyDescent="0.25">
      <c r="B17" s="11"/>
      <c r="C17" s="11"/>
      <c r="D17" s="11"/>
      <c r="E17" s="50">
        <f t="shared" ref="E17:P17" si="0">SUM(E11:E16)</f>
        <v>24.96</v>
      </c>
      <c r="F17" s="50">
        <f t="shared" si="0"/>
        <v>20.149999999999999</v>
      </c>
      <c r="G17" s="50">
        <f t="shared" si="0"/>
        <v>97.905000000000001</v>
      </c>
      <c r="H17" s="50">
        <f t="shared" si="0"/>
        <v>672.15000000000009</v>
      </c>
      <c r="I17" s="50">
        <f t="shared" si="0"/>
        <v>0.59300000000000008</v>
      </c>
      <c r="J17" s="50">
        <f t="shared" si="0"/>
        <v>14.7</v>
      </c>
      <c r="K17" s="50">
        <f t="shared" si="0"/>
        <v>45.14</v>
      </c>
      <c r="L17" s="50">
        <f t="shared" si="0"/>
        <v>8.01</v>
      </c>
      <c r="M17" s="50">
        <f t="shared" si="0"/>
        <v>166.29</v>
      </c>
      <c r="N17" s="50">
        <f t="shared" si="0"/>
        <v>101.85999999999999</v>
      </c>
      <c r="O17" s="50">
        <f t="shared" si="0"/>
        <v>350.23999999999995</v>
      </c>
      <c r="P17" s="50">
        <f t="shared" si="0"/>
        <v>11.61</v>
      </c>
      <c r="Q17" s="74"/>
    </row>
    <row r="18" spans="1:18" s="67" customFormat="1" ht="18.75" customHeight="1" x14ac:dyDescent="0.25">
      <c r="B18" s="48"/>
      <c r="C18" s="75" t="s">
        <v>96</v>
      </c>
      <c r="D18" s="11"/>
      <c r="E18" s="50"/>
      <c r="F18" s="50"/>
      <c r="G18" s="50"/>
      <c r="H18" s="50"/>
      <c r="I18" s="42"/>
      <c r="J18" s="42"/>
      <c r="K18" s="42"/>
      <c r="L18" s="42"/>
      <c r="M18" s="42"/>
      <c r="N18" s="42"/>
      <c r="O18" s="42"/>
      <c r="P18" s="42"/>
      <c r="Q18" s="74"/>
    </row>
    <row r="19" spans="1:18" s="67" customFormat="1" ht="18.75" customHeight="1" x14ac:dyDescent="0.25">
      <c r="B19" s="69"/>
      <c r="C19" s="13" t="s">
        <v>102</v>
      </c>
      <c r="D19" s="21">
        <v>40</v>
      </c>
      <c r="E19" s="20">
        <v>1</v>
      </c>
      <c r="F19" s="20">
        <v>0.63</v>
      </c>
      <c r="G19" s="20">
        <v>11.33</v>
      </c>
      <c r="H19" s="20">
        <v>117.75</v>
      </c>
      <c r="I19" s="20">
        <v>0.03</v>
      </c>
      <c r="J19" s="20">
        <v>0.01</v>
      </c>
      <c r="K19" s="20">
        <v>0.01</v>
      </c>
      <c r="L19" s="20">
        <v>0.01</v>
      </c>
      <c r="M19" s="20">
        <v>5.63</v>
      </c>
      <c r="N19" s="20">
        <v>0.01</v>
      </c>
      <c r="O19" s="20">
        <v>26.27</v>
      </c>
      <c r="P19" s="20">
        <v>0.35</v>
      </c>
      <c r="Q19" s="74"/>
    </row>
    <row r="20" spans="1:18" s="67" customFormat="1" ht="18.75" customHeight="1" x14ac:dyDescent="0.25">
      <c r="B20" s="13" t="s">
        <v>90</v>
      </c>
      <c r="C20" s="13" t="s">
        <v>86</v>
      </c>
      <c r="D20" s="28">
        <v>200</v>
      </c>
      <c r="E20" s="37">
        <v>1.1599999999999999</v>
      </c>
      <c r="F20" s="37">
        <v>0.3</v>
      </c>
      <c r="G20" s="37">
        <v>47.26</v>
      </c>
      <c r="H20" s="37">
        <v>196.38</v>
      </c>
      <c r="I20" s="37">
        <v>0.02</v>
      </c>
      <c r="J20" s="37">
        <v>0.8</v>
      </c>
      <c r="K20" s="37">
        <v>0</v>
      </c>
      <c r="L20" s="37">
        <v>0.2</v>
      </c>
      <c r="M20" s="37">
        <v>5.84</v>
      </c>
      <c r="N20" s="37">
        <v>33</v>
      </c>
      <c r="O20" s="37">
        <v>46</v>
      </c>
      <c r="P20" s="37">
        <v>0.96</v>
      </c>
      <c r="Q20" s="74"/>
    </row>
    <row r="21" spans="1:18" s="67" customFormat="1" ht="18.75" customHeight="1" x14ac:dyDescent="0.25">
      <c r="B21" s="48"/>
      <c r="C21" s="76"/>
      <c r="D21" s="48"/>
      <c r="E21" s="49"/>
      <c r="F21" s="49"/>
      <c r="G21" s="49"/>
      <c r="H21" s="49"/>
      <c r="I21" s="55"/>
      <c r="J21" s="55"/>
      <c r="K21" s="55"/>
      <c r="L21" s="55"/>
      <c r="M21" s="55"/>
      <c r="N21" s="55"/>
      <c r="O21" s="55"/>
      <c r="P21" s="55"/>
      <c r="Q21" s="74"/>
    </row>
    <row r="22" spans="1:18" s="67" customFormat="1" x14ac:dyDescent="0.25">
      <c r="B22" s="48"/>
      <c r="C22" s="76" t="s">
        <v>19</v>
      </c>
      <c r="D22" s="48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</row>
    <row r="23" spans="1:18" s="67" customFormat="1" x14ac:dyDescent="0.25">
      <c r="B23" s="11" t="s">
        <v>141</v>
      </c>
      <c r="C23" s="71" t="s">
        <v>149</v>
      </c>
      <c r="D23" s="65">
        <v>100</v>
      </c>
      <c r="E23" s="42">
        <v>0.97</v>
      </c>
      <c r="F23" s="42">
        <v>2.57</v>
      </c>
      <c r="G23" s="42">
        <v>2.63</v>
      </c>
      <c r="H23" s="42">
        <v>37.9</v>
      </c>
      <c r="I23" s="42">
        <v>3.2000000000000001E-2</v>
      </c>
      <c r="J23" s="42">
        <v>7.7</v>
      </c>
      <c r="K23" s="42">
        <v>0</v>
      </c>
      <c r="L23" s="42">
        <v>0</v>
      </c>
      <c r="M23" s="42">
        <v>13.6</v>
      </c>
      <c r="N23" s="42">
        <v>11.2</v>
      </c>
      <c r="O23" s="42">
        <v>24</v>
      </c>
      <c r="P23" s="42">
        <v>0.4</v>
      </c>
      <c r="Q23" s="66"/>
    </row>
    <row r="24" spans="1:18" s="67" customFormat="1" ht="19.5" customHeight="1" x14ac:dyDescent="0.25">
      <c r="B24" s="80" t="s">
        <v>77</v>
      </c>
      <c r="C24" s="80" t="s">
        <v>76</v>
      </c>
      <c r="D24" s="81">
        <v>250</v>
      </c>
      <c r="E24" s="82">
        <v>0.46</v>
      </c>
      <c r="F24" s="82">
        <v>3.84</v>
      </c>
      <c r="G24" s="82">
        <v>1.38</v>
      </c>
      <c r="H24" s="82">
        <v>41</v>
      </c>
      <c r="I24" s="82">
        <v>0.01</v>
      </c>
      <c r="J24" s="82">
        <v>0.6</v>
      </c>
      <c r="K24" s="82">
        <v>0</v>
      </c>
      <c r="L24" s="82">
        <v>0.11</v>
      </c>
      <c r="M24" s="82">
        <v>17.600000000000001</v>
      </c>
      <c r="N24" s="82">
        <v>4.42</v>
      </c>
      <c r="O24" s="82">
        <v>10.02</v>
      </c>
      <c r="P24" s="82">
        <v>0.16</v>
      </c>
      <c r="Q24" s="31"/>
    </row>
    <row r="25" spans="1:18" x14ac:dyDescent="0.25">
      <c r="B25" s="13" t="s">
        <v>54</v>
      </c>
      <c r="C25" s="13" t="s">
        <v>55</v>
      </c>
      <c r="D25" s="13">
        <v>200</v>
      </c>
      <c r="E25" s="39">
        <v>3.36</v>
      </c>
      <c r="F25" s="39">
        <v>20.93</v>
      </c>
      <c r="G25" s="39">
        <v>38</v>
      </c>
      <c r="H25" s="39">
        <v>270.45999999999998</v>
      </c>
      <c r="I25" s="39">
        <v>0.1</v>
      </c>
      <c r="J25" s="39">
        <v>23.82</v>
      </c>
      <c r="K25" s="39">
        <v>87.61</v>
      </c>
      <c r="L25" s="39">
        <v>1.4</v>
      </c>
      <c r="M25" s="39">
        <v>70.77</v>
      </c>
      <c r="N25" s="39">
        <v>30.96</v>
      </c>
      <c r="O25" s="39">
        <v>85.7</v>
      </c>
      <c r="P25" s="39">
        <v>1.1299999999999999</v>
      </c>
      <c r="Q25" s="16"/>
    </row>
    <row r="26" spans="1:18" s="68" customFormat="1" ht="22.5" customHeight="1" x14ac:dyDescent="0.25">
      <c r="B26" s="64" t="s">
        <v>95</v>
      </c>
      <c r="C26" s="11" t="s">
        <v>94</v>
      </c>
      <c r="D26" s="11">
        <v>100</v>
      </c>
      <c r="E26" s="39">
        <v>15.59</v>
      </c>
      <c r="F26" s="39">
        <v>15.07</v>
      </c>
      <c r="G26" s="39">
        <v>14.64</v>
      </c>
      <c r="H26" s="39">
        <v>257.39999999999998</v>
      </c>
      <c r="I26" s="39">
        <v>0.18</v>
      </c>
      <c r="J26" s="39">
        <v>0.81</v>
      </c>
      <c r="K26" s="39">
        <v>48.42</v>
      </c>
      <c r="L26" s="39">
        <v>8.01</v>
      </c>
      <c r="M26" s="39">
        <v>53.79</v>
      </c>
      <c r="N26" s="39">
        <v>19.98</v>
      </c>
      <c r="O26" s="39">
        <v>72</v>
      </c>
      <c r="P26" s="39">
        <v>3.25</v>
      </c>
      <c r="Q26" s="83"/>
    </row>
    <row r="27" spans="1:18" s="67" customFormat="1" ht="15" customHeight="1" x14ac:dyDescent="0.25">
      <c r="A27" s="79"/>
      <c r="B27" s="84" t="s">
        <v>81</v>
      </c>
      <c r="C27" s="2" t="s">
        <v>47</v>
      </c>
      <c r="D27" s="85">
        <v>200</v>
      </c>
      <c r="E27" s="86">
        <v>1</v>
      </c>
      <c r="F27" s="86">
        <v>0.2</v>
      </c>
      <c r="G27" s="86">
        <v>20.2</v>
      </c>
      <c r="H27" s="86">
        <v>86.6</v>
      </c>
      <c r="I27" s="86">
        <v>0.02</v>
      </c>
      <c r="J27" s="86">
        <v>4</v>
      </c>
      <c r="K27" s="86">
        <v>0</v>
      </c>
      <c r="L27" s="86">
        <v>0.2</v>
      </c>
      <c r="M27" s="86">
        <v>14</v>
      </c>
      <c r="N27" s="86">
        <v>8</v>
      </c>
      <c r="O27" s="86">
        <v>14</v>
      </c>
      <c r="P27" s="37">
        <v>2.8</v>
      </c>
      <c r="Q27" s="66"/>
      <c r="R27" s="66"/>
    </row>
    <row r="28" spans="1:18" ht="16.5" customHeight="1" x14ac:dyDescent="0.25">
      <c r="B28" s="73" t="s">
        <v>107</v>
      </c>
      <c r="C28" s="29" t="s">
        <v>21</v>
      </c>
      <c r="D28" s="29">
        <v>40</v>
      </c>
      <c r="E28" s="44">
        <v>2.52</v>
      </c>
      <c r="F28" s="44">
        <v>0.35</v>
      </c>
      <c r="G28" s="44">
        <v>16.18</v>
      </c>
      <c r="H28" s="44">
        <v>74.3</v>
      </c>
      <c r="I28" s="44">
        <v>7.0000000000000007E-2</v>
      </c>
      <c r="J28" s="44">
        <v>0</v>
      </c>
      <c r="K28" s="44">
        <v>0</v>
      </c>
      <c r="L28" s="44">
        <v>0.35</v>
      </c>
      <c r="M28" s="44">
        <v>8.1999999999999993</v>
      </c>
      <c r="N28" s="44">
        <v>11.7</v>
      </c>
      <c r="O28" s="44">
        <v>29.9</v>
      </c>
      <c r="P28" s="42">
        <v>0.68</v>
      </c>
      <c r="Q28" s="16"/>
    </row>
    <row r="29" spans="1:18" s="68" customFormat="1" ht="13.5" customHeight="1" x14ac:dyDescent="0.25">
      <c r="B29" s="61" t="s">
        <v>108</v>
      </c>
      <c r="C29" s="13" t="s">
        <v>41</v>
      </c>
      <c r="D29" s="13">
        <v>30</v>
      </c>
      <c r="E29" s="39">
        <v>1.68</v>
      </c>
      <c r="F29" s="39">
        <v>0.33</v>
      </c>
      <c r="G29" s="39">
        <v>14.82</v>
      </c>
      <c r="H29" s="39">
        <v>68.97</v>
      </c>
      <c r="I29" s="39">
        <v>0.03</v>
      </c>
      <c r="J29" s="39">
        <v>0</v>
      </c>
      <c r="K29" s="39">
        <v>0</v>
      </c>
      <c r="L29" s="39">
        <v>0.27</v>
      </c>
      <c r="M29" s="39">
        <v>6.9</v>
      </c>
      <c r="N29" s="39">
        <v>7.5</v>
      </c>
      <c r="O29" s="39">
        <v>31.8</v>
      </c>
      <c r="P29" s="39">
        <v>0.93</v>
      </c>
      <c r="Q29" s="78"/>
    </row>
    <row r="30" spans="1:18" s="68" customFormat="1" x14ac:dyDescent="0.25">
      <c r="B30" s="2"/>
      <c r="C30" s="2"/>
      <c r="D30" s="2"/>
      <c r="E30" s="3">
        <f t="shared" ref="E30:P30" si="1">SUM(E23:E29)</f>
        <v>25.58</v>
      </c>
      <c r="F30" s="3">
        <f t="shared" si="1"/>
        <v>43.29</v>
      </c>
      <c r="G30" s="3">
        <f t="shared" si="1"/>
        <v>107.85</v>
      </c>
      <c r="H30" s="3">
        <f t="shared" si="1"/>
        <v>836.63</v>
      </c>
      <c r="I30" s="3">
        <f t="shared" si="1"/>
        <v>0.44200000000000006</v>
      </c>
      <c r="J30" s="3">
        <f t="shared" si="1"/>
        <v>36.930000000000007</v>
      </c>
      <c r="K30" s="3">
        <f t="shared" si="1"/>
        <v>136.03</v>
      </c>
      <c r="L30" s="3">
        <f t="shared" si="1"/>
        <v>10.339999999999998</v>
      </c>
      <c r="M30" s="3">
        <f t="shared" si="1"/>
        <v>184.85999999999999</v>
      </c>
      <c r="N30" s="3">
        <f t="shared" si="1"/>
        <v>93.76</v>
      </c>
      <c r="O30" s="3">
        <f t="shared" si="1"/>
        <v>267.42</v>
      </c>
      <c r="P30" s="3">
        <f t="shared" si="1"/>
        <v>9.35</v>
      </c>
      <c r="Q30" s="78"/>
    </row>
    <row r="31" spans="1:18" x14ac:dyDescent="0.25">
      <c r="B31" s="2"/>
      <c r="C31" s="2"/>
      <c r="D31" s="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</row>
    <row r="32" spans="1:18" ht="15" customHeight="1" x14ac:dyDescent="0.25">
      <c r="B32" s="13"/>
      <c r="C32" s="4" t="s">
        <v>17</v>
      </c>
      <c r="D32" s="13"/>
      <c r="E32" s="5">
        <f t="shared" ref="E32:P32" si="2">E30+E17</f>
        <v>50.54</v>
      </c>
      <c r="F32" s="5">
        <f t="shared" si="2"/>
        <v>63.44</v>
      </c>
      <c r="G32" s="5">
        <f t="shared" si="2"/>
        <v>205.755</v>
      </c>
      <c r="H32" s="5">
        <f t="shared" si="2"/>
        <v>1508.7800000000002</v>
      </c>
      <c r="I32" s="5">
        <f t="shared" si="2"/>
        <v>1.0350000000000001</v>
      </c>
      <c r="J32" s="5">
        <f t="shared" si="2"/>
        <v>51.63000000000001</v>
      </c>
      <c r="K32" s="5">
        <f t="shared" si="2"/>
        <v>181.17000000000002</v>
      </c>
      <c r="L32" s="5">
        <f t="shared" si="2"/>
        <v>18.349999999999998</v>
      </c>
      <c r="M32" s="5">
        <f t="shared" si="2"/>
        <v>351.15</v>
      </c>
      <c r="N32" s="5">
        <f t="shared" si="2"/>
        <v>195.62</v>
      </c>
      <c r="O32" s="5">
        <f t="shared" si="2"/>
        <v>617.66</v>
      </c>
      <c r="P32" s="5">
        <f t="shared" si="2"/>
        <v>20.96</v>
      </c>
    </row>
  </sheetData>
  <mergeCells count="9">
    <mergeCell ref="H6:H8"/>
    <mergeCell ref="I6:L8"/>
    <mergeCell ref="M6:P8"/>
    <mergeCell ref="B6:B8"/>
    <mergeCell ref="C6:C8"/>
    <mergeCell ref="D6:D8"/>
    <mergeCell ref="E6:E8"/>
    <mergeCell ref="F6:F8"/>
    <mergeCell ref="G6:G8"/>
  </mergeCells>
  <pageMargins left="0.7" right="0.7" top="0.75" bottom="0.75" header="0.3" footer="0.3"/>
  <pageSetup paperSize="9" scale="82" orientation="landscape" r:id="rId1"/>
  <colBreaks count="1" manualBreakCount="1">
    <brk id="16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34"/>
  <sheetViews>
    <sheetView view="pageBreakPreview" zoomScale="60" zoomScaleNormal="90" workbookViewId="0">
      <selection activeCell="A14" sqref="A14:XFD14"/>
    </sheetView>
  </sheetViews>
  <sheetFormatPr defaultColWidth="9.109375" defaultRowHeight="13.8" x14ac:dyDescent="0.25"/>
  <cols>
    <col min="1" max="1" width="2.109375" style="66" customWidth="1"/>
    <col min="2" max="2" width="15" style="66" customWidth="1"/>
    <col min="3" max="3" width="27" style="66" customWidth="1"/>
    <col min="4" max="4" width="6.6640625" style="66" customWidth="1"/>
    <col min="5" max="5" width="11.6640625" style="66" customWidth="1"/>
    <col min="6" max="6" width="9.6640625" style="66" customWidth="1"/>
    <col min="7" max="7" width="10.109375" style="66" customWidth="1"/>
    <col min="8" max="8" width="9.33203125" style="66" customWidth="1"/>
    <col min="9" max="9" width="8.109375" style="66" customWidth="1"/>
    <col min="10" max="10" width="6.88671875" style="66" customWidth="1"/>
    <col min="11" max="11" width="7.44140625" style="66" customWidth="1"/>
    <col min="12" max="12" width="7" style="66" customWidth="1"/>
    <col min="13" max="13" width="7.5546875" style="66" customWidth="1"/>
    <col min="14" max="14" width="7.6640625" style="66" customWidth="1"/>
    <col min="15" max="15" width="7.88671875" style="66" customWidth="1"/>
    <col min="16" max="16" width="7.44140625" style="66" customWidth="1"/>
    <col min="17" max="16384" width="9.109375" style="66"/>
  </cols>
  <sheetData>
    <row r="1" spans="2:17" x14ac:dyDescent="0.25">
      <c r="B1" s="66" t="s">
        <v>60</v>
      </c>
      <c r="C1" s="66" t="s">
        <v>66</v>
      </c>
    </row>
    <row r="2" spans="2:17" x14ac:dyDescent="0.25">
      <c r="B2" s="66" t="s">
        <v>62</v>
      </c>
      <c r="C2" s="66" t="s">
        <v>63</v>
      </c>
    </row>
    <row r="3" spans="2:17" x14ac:dyDescent="0.25">
      <c r="B3" s="66" t="s">
        <v>64</v>
      </c>
      <c r="C3" s="66" t="s">
        <v>111</v>
      </c>
    </row>
    <row r="4" spans="2:17" x14ac:dyDescent="0.25">
      <c r="B4" s="66" t="s">
        <v>150</v>
      </c>
    </row>
    <row r="6" spans="2:17" ht="30" customHeight="1" x14ac:dyDescent="0.25">
      <c r="B6" s="105" t="s">
        <v>18</v>
      </c>
      <c r="C6" s="108" t="s">
        <v>0</v>
      </c>
      <c r="D6" s="108" t="s">
        <v>1</v>
      </c>
      <c r="E6" s="108" t="s">
        <v>2</v>
      </c>
      <c r="F6" s="108" t="s">
        <v>3</v>
      </c>
      <c r="G6" s="108" t="s">
        <v>4</v>
      </c>
      <c r="H6" s="105" t="s">
        <v>53</v>
      </c>
      <c r="I6" s="108" t="s">
        <v>5</v>
      </c>
      <c r="J6" s="108"/>
      <c r="K6" s="108"/>
      <c r="L6" s="108"/>
      <c r="M6" s="108" t="s">
        <v>6</v>
      </c>
      <c r="N6" s="108"/>
      <c r="O6" s="108"/>
      <c r="P6" s="108"/>
    </row>
    <row r="7" spans="2:17" ht="1.5" customHeight="1" x14ac:dyDescent="0.25">
      <c r="B7" s="106"/>
      <c r="C7" s="108"/>
      <c r="D7" s="108"/>
      <c r="E7" s="108"/>
      <c r="F7" s="108"/>
      <c r="G7" s="108"/>
      <c r="H7" s="106"/>
      <c r="I7" s="108"/>
      <c r="J7" s="108"/>
      <c r="K7" s="108"/>
      <c r="L7" s="108"/>
      <c r="M7" s="108"/>
      <c r="N7" s="108"/>
      <c r="O7" s="108"/>
      <c r="P7" s="108"/>
    </row>
    <row r="8" spans="2:17" hidden="1" x14ac:dyDescent="0.25">
      <c r="B8" s="107"/>
      <c r="C8" s="108"/>
      <c r="D8" s="108"/>
      <c r="E8" s="108"/>
      <c r="F8" s="108"/>
      <c r="G8" s="108"/>
      <c r="H8" s="107"/>
      <c r="I8" s="108"/>
      <c r="J8" s="108"/>
      <c r="K8" s="108"/>
      <c r="L8" s="108"/>
      <c r="M8" s="108"/>
      <c r="N8" s="108"/>
      <c r="O8" s="108"/>
      <c r="P8" s="108"/>
    </row>
    <row r="9" spans="2:17" x14ac:dyDescent="0.25">
      <c r="B9" s="13"/>
      <c r="C9" s="13"/>
      <c r="D9" s="13"/>
      <c r="E9" s="13"/>
      <c r="F9" s="13"/>
      <c r="G9" s="13"/>
      <c r="H9" s="13"/>
      <c r="I9" s="13" t="s">
        <v>7</v>
      </c>
      <c r="J9" s="13" t="s">
        <v>8</v>
      </c>
      <c r="K9" s="13" t="s">
        <v>9</v>
      </c>
      <c r="L9" s="13" t="s">
        <v>10</v>
      </c>
      <c r="M9" s="13" t="s">
        <v>11</v>
      </c>
      <c r="N9" s="13" t="s">
        <v>12</v>
      </c>
      <c r="O9" s="13" t="s">
        <v>13</v>
      </c>
      <c r="P9" s="13" t="s">
        <v>14</v>
      </c>
      <c r="Q9" s="26"/>
    </row>
    <row r="10" spans="2:17" x14ac:dyDescent="0.25">
      <c r="B10" s="69" t="s">
        <v>38</v>
      </c>
      <c r="C10" s="69" t="s">
        <v>20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2:17" ht="16.2" customHeight="1" x14ac:dyDescent="0.25">
      <c r="B11" s="11" t="s">
        <v>113</v>
      </c>
      <c r="C11" s="11" t="s">
        <v>144</v>
      </c>
      <c r="D11" s="65">
        <v>80</v>
      </c>
      <c r="E11" s="42">
        <v>0.97</v>
      </c>
      <c r="F11" s="42">
        <v>5.67</v>
      </c>
      <c r="G11" s="42">
        <v>7.75</v>
      </c>
      <c r="H11" s="42">
        <v>84.74</v>
      </c>
      <c r="I11" s="42">
        <v>0.05</v>
      </c>
      <c r="J11" s="42">
        <v>2.61</v>
      </c>
      <c r="K11" s="42">
        <v>0</v>
      </c>
      <c r="L11" s="42">
        <v>0</v>
      </c>
      <c r="M11" s="42">
        <v>37.99</v>
      </c>
      <c r="N11" s="42">
        <v>27.55</v>
      </c>
      <c r="O11" s="42">
        <v>40.92</v>
      </c>
      <c r="P11" s="42">
        <v>0.53</v>
      </c>
      <c r="Q11" s="26"/>
    </row>
    <row r="12" spans="2:17" s="87" customFormat="1" ht="15" customHeight="1" x14ac:dyDescent="0.25">
      <c r="B12" s="11" t="s">
        <v>136</v>
      </c>
      <c r="C12" s="11" t="s">
        <v>137</v>
      </c>
      <c r="D12" s="11">
        <v>200</v>
      </c>
      <c r="E12" s="11">
        <v>4.38</v>
      </c>
      <c r="F12" s="11">
        <v>6.44</v>
      </c>
      <c r="G12" s="11">
        <v>44.02</v>
      </c>
      <c r="H12" s="11">
        <v>251.64</v>
      </c>
      <c r="I12" s="11">
        <v>0.03</v>
      </c>
      <c r="J12" s="11">
        <v>0</v>
      </c>
      <c r="K12" s="11">
        <v>0</v>
      </c>
      <c r="L12" s="11">
        <v>0</v>
      </c>
      <c r="M12" s="11">
        <v>1.63</v>
      </c>
      <c r="N12" s="11">
        <v>19.600000000000001</v>
      </c>
      <c r="O12" s="11">
        <v>73.134</v>
      </c>
      <c r="P12" s="11">
        <v>0.63</v>
      </c>
      <c r="Q12" s="17"/>
    </row>
    <row r="13" spans="2:17" ht="15" customHeight="1" x14ac:dyDescent="0.25">
      <c r="B13" s="11" t="s">
        <v>82</v>
      </c>
      <c r="C13" s="11" t="s">
        <v>59</v>
      </c>
      <c r="D13" s="34">
        <v>100</v>
      </c>
      <c r="E13" s="35">
        <v>8.0500000000000007</v>
      </c>
      <c r="F13" s="35">
        <v>9.56</v>
      </c>
      <c r="G13" s="35">
        <v>25.4</v>
      </c>
      <c r="H13" s="35">
        <v>174.2</v>
      </c>
      <c r="I13" s="35">
        <v>0.52</v>
      </c>
      <c r="J13" s="35">
        <v>8.56</v>
      </c>
      <c r="K13" s="35">
        <v>0.06</v>
      </c>
      <c r="L13" s="35">
        <v>4.5599999999999996</v>
      </c>
      <c r="M13" s="35">
        <v>39.6</v>
      </c>
      <c r="N13" s="35">
        <v>48.9</v>
      </c>
      <c r="O13" s="35">
        <v>159.6</v>
      </c>
      <c r="P13" s="35">
        <v>2.58</v>
      </c>
      <c r="Q13" s="16"/>
    </row>
    <row r="14" spans="2:17" ht="17.399999999999999" customHeight="1" x14ac:dyDescent="0.25">
      <c r="B14" s="11" t="s">
        <v>43</v>
      </c>
      <c r="C14" s="70" t="s">
        <v>44</v>
      </c>
      <c r="D14" s="70">
        <v>15</v>
      </c>
      <c r="E14" s="52">
        <v>7.54</v>
      </c>
      <c r="F14" s="52">
        <v>7.54</v>
      </c>
      <c r="G14" s="52">
        <v>8.3000000000000007</v>
      </c>
      <c r="H14" s="52">
        <v>102.8</v>
      </c>
      <c r="I14" s="52">
        <v>0</v>
      </c>
      <c r="J14" s="52">
        <v>0.5</v>
      </c>
      <c r="K14" s="52">
        <v>0.1</v>
      </c>
      <c r="L14" s="52">
        <v>0.9</v>
      </c>
      <c r="M14" s="52">
        <v>312</v>
      </c>
      <c r="N14" s="52">
        <v>15</v>
      </c>
      <c r="O14" s="52">
        <v>162</v>
      </c>
      <c r="P14" s="52">
        <v>0.36</v>
      </c>
      <c r="Q14" s="16"/>
    </row>
    <row r="15" spans="2:17" ht="15" customHeight="1" x14ac:dyDescent="0.25">
      <c r="B15" s="13" t="s">
        <v>26</v>
      </c>
      <c r="C15" s="13" t="s">
        <v>16</v>
      </c>
      <c r="D15" s="28">
        <v>200</v>
      </c>
      <c r="E15" s="37">
        <v>7.0000000000000007E-2</v>
      </c>
      <c r="F15" s="37">
        <v>0.02</v>
      </c>
      <c r="G15" s="37">
        <v>15</v>
      </c>
      <c r="H15" s="37">
        <v>60</v>
      </c>
      <c r="I15" s="37">
        <v>0</v>
      </c>
      <c r="J15" s="37">
        <v>0.03</v>
      </c>
      <c r="K15" s="37">
        <v>0</v>
      </c>
      <c r="L15" s="37">
        <v>0</v>
      </c>
      <c r="M15" s="37">
        <v>11.1</v>
      </c>
      <c r="N15" s="37">
        <v>1.4</v>
      </c>
      <c r="O15" s="37">
        <v>2.8</v>
      </c>
      <c r="P15" s="37">
        <v>0.28000000000000003</v>
      </c>
      <c r="Q15" s="16"/>
    </row>
    <row r="16" spans="2:17" ht="14.25" customHeight="1" x14ac:dyDescent="0.25">
      <c r="B16" s="73" t="s">
        <v>107</v>
      </c>
      <c r="C16" s="29" t="s">
        <v>21</v>
      </c>
      <c r="D16" s="29">
        <v>30</v>
      </c>
      <c r="E16" s="44">
        <v>1.89</v>
      </c>
      <c r="F16" s="44">
        <v>0.26</v>
      </c>
      <c r="G16" s="44">
        <v>12.135</v>
      </c>
      <c r="H16" s="44">
        <v>55.7</v>
      </c>
      <c r="I16" s="44">
        <v>0.05</v>
      </c>
      <c r="J16" s="44">
        <v>0</v>
      </c>
      <c r="K16" s="44">
        <v>0</v>
      </c>
      <c r="L16" s="44">
        <v>0.26</v>
      </c>
      <c r="M16" s="44">
        <v>6.1</v>
      </c>
      <c r="N16" s="44">
        <v>8.77</v>
      </c>
      <c r="O16" s="44">
        <v>22.4</v>
      </c>
      <c r="P16" s="42">
        <v>0.51</v>
      </c>
      <c r="Q16" s="26"/>
    </row>
    <row r="17" spans="2:17" ht="15" customHeight="1" x14ac:dyDescent="0.25">
      <c r="B17" s="61" t="s">
        <v>108</v>
      </c>
      <c r="C17" s="13" t="s">
        <v>41</v>
      </c>
      <c r="D17" s="13">
        <v>20</v>
      </c>
      <c r="E17" s="39">
        <v>1.1200000000000001</v>
      </c>
      <c r="F17" s="39">
        <v>0.22</v>
      </c>
      <c r="G17" s="39">
        <v>9.8800000000000008</v>
      </c>
      <c r="H17" s="39">
        <v>45.98</v>
      </c>
      <c r="I17" s="39">
        <v>0.02</v>
      </c>
      <c r="J17" s="39">
        <v>0</v>
      </c>
      <c r="K17" s="39">
        <v>0</v>
      </c>
      <c r="L17" s="39">
        <v>0.18</v>
      </c>
      <c r="M17" s="39">
        <v>4.5999999999999996</v>
      </c>
      <c r="N17" s="39">
        <v>5</v>
      </c>
      <c r="O17" s="39">
        <v>21.2</v>
      </c>
      <c r="P17" s="39">
        <v>0.62</v>
      </c>
      <c r="Q17" s="68"/>
    </row>
    <row r="18" spans="2:17" x14ac:dyDescent="0.25">
      <c r="B18" s="13"/>
      <c r="C18" s="2"/>
      <c r="D18" s="2"/>
      <c r="E18" s="3">
        <f t="shared" ref="E18:P18" si="0">SUM(E11:E17)</f>
        <v>24.020000000000003</v>
      </c>
      <c r="F18" s="3">
        <f t="shared" si="0"/>
        <v>29.71</v>
      </c>
      <c r="G18" s="3">
        <f t="shared" si="0"/>
        <v>122.485</v>
      </c>
      <c r="H18" s="3">
        <f t="shared" si="0"/>
        <v>775.06000000000006</v>
      </c>
      <c r="I18" s="3">
        <f t="shared" si="0"/>
        <v>0.67</v>
      </c>
      <c r="J18" s="3">
        <f t="shared" si="0"/>
        <v>11.7</v>
      </c>
      <c r="K18" s="3">
        <f t="shared" si="0"/>
        <v>0.16</v>
      </c>
      <c r="L18" s="3">
        <f t="shared" si="0"/>
        <v>5.8999999999999995</v>
      </c>
      <c r="M18" s="3">
        <f t="shared" si="0"/>
        <v>413.0200000000001</v>
      </c>
      <c r="N18" s="3">
        <f t="shared" si="0"/>
        <v>126.22000000000001</v>
      </c>
      <c r="O18" s="3">
        <f t="shared" si="0"/>
        <v>482.05399999999997</v>
      </c>
      <c r="P18" s="3">
        <f t="shared" si="0"/>
        <v>5.5100000000000007</v>
      </c>
    </row>
    <row r="19" spans="2:17" x14ac:dyDescent="0.25">
      <c r="B19" s="13"/>
      <c r="C19" s="4" t="s">
        <v>96</v>
      </c>
      <c r="D19" s="13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2:17" x14ac:dyDescent="0.25">
      <c r="B20" s="70" t="s">
        <v>100</v>
      </c>
      <c r="C20" s="70" t="s">
        <v>99</v>
      </c>
      <c r="D20" s="70">
        <v>60</v>
      </c>
      <c r="E20" s="52">
        <v>4</v>
      </c>
      <c r="F20" s="52">
        <v>3.1</v>
      </c>
      <c r="G20" s="52">
        <v>27</v>
      </c>
      <c r="H20" s="52">
        <v>168.2</v>
      </c>
      <c r="I20" s="52">
        <v>0.1</v>
      </c>
      <c r="J20" s="52">
        <v>0</v>
      </c>
      <c r="K20" s="52">
        <v>0</v>
      </c>
      <c r="L20" s="52">
        <v>0</v>
      </c>
      <c r="M20" s="52">
        <v>9.5</v>
      </c>
      <c r="N20" s="52">
        <v>6</v>
      </c>
      <c r="O20" s="52">
        <v>32.9</v>
      </c>
      <c r="P20" s="52">
        <v>0.4</v>
      </c>
    </row>
    <row r="21" spans="2:17" ht="18" customHeight="1" x14ac:dyDescent="0.25">
      <c r="B21" s="13" t="s">
        <v>26</v>
      </c>
      <c r="C21" s="13" t="s">
        <v>27</v>
      </c>
      <c r="D21" s="28">
        <v>200</v>
      </c>
      <c r="E21" s="37">
        <v>0.13</v>
      </c>
      <c r="F21" s="37">
        <v>0.02</v>
      </c>
      <c r="G21" s="37">
        <v>15.2</v>
      </c>
      <c r="H21" s="37">
        <v>62</v>
      </c>
      <c r="I21" s="37">
        <v>0</v>
      </c>
      <c r="J21" s="37">
        <v>2.83</v>
      </c>
      <c r="K21" s="37">
        <v>0</v>
      </c>
      <c r="L21" s="37">
        <v>0</v>
      </c>
      <c r="M21" s="37">
        <v>14.2</v>
      </c>
      <c r="N21" s="37">
        <v>2.4</v>
      </c>
      <c r="O21" s="37">
        <v>4.4000000000000004</v>
      </c>
      <c r="P21" s="37">
        <v>0.36</v>
      </c>
    </row>
    <row r="22" spans="2:17" x14ac:dyDescent="0.25">
      <c r="B22" s="70"/>
      <c r="C22" s="70"/>
      <c r="D22" s="70"/>
      <c r="E22" s="53"/>
      <c r="F22" s="53"/>
      <c r="G22" s="53"/>
      <c r="H22" s="53"/>
      <c r="I22" s="52"/>
      <c r="J22" s="52"/>
      <c r="K22" s="52"/>
      <c r="L22" s="52"/>
      <c r="M22" s="52"/>
      <c r="N22" s="52"/>
      <c r="O22" s="52"/>
      <c r="P22" s="52"/>
    </row>
    <row r="23" spans="2:17" x14ac:dyDescent="0.25">
      <c r="B23" s="70"/>
      <c r="C23" s="69" t="s">
        <v>19</v>
      </c>
      <c r="D23" s="70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spans="2:17" x14ac:dyDescent="0.25">
      <c r="B24" s="13" t="s">
        <v>71</v>
      </c>
      <c r="C24" s="13" t="s">
        <v>110</v>
      </c>
      <c r="D24" s="21">
        <v>100</v>
      </c>
      <c r="E24" s="20">
        <v>0.66</v>
      </c>
      <c r="F24" s="20">
        <v>4.88</v>
      </c>
      <c r="G24" s="20">
        <v>4.22</v>
      </c>
      <c r="H24" s="20">
        <v>63.52</v>
      </c>
      <c r="I24" s="20">
        <v>0.03</v>
      </c>
      <c r="J24" s="20">
        <v>7.02</v>
      </c>
      <c r="K24" s="20">
        <v>0</v>
      </c>
      <c r="L24" s="20">
        <v>0.45</v>
      </c>
      <c r="M24" s="20">
        <v>15.44</v>
      </c>
      <c r="N24" s="20">
        <v>14.56</v>
      </c>
      <c r="O24" s="20">
        <v>24.56</v>
      </c>
      <c r="P24" s="20">
        <v>0.83</v>
      </c>
    </row>
    <row r="25" spans="2:17" ht="16.5" customHeight="1" x14ac:dyDescent="0.25">
      <c r="B25" s="29" t="s">
        <v>80</v>
      </c>
      <c r="C25" s="80" t="s">
        <v>103</v>
      </c>
      <c r="D25" s="88">
        <v>250</v>
      </c>
      <c r="E25" s="89">
        <v>6.4</v>
      </c>
      <c r="F25" s="89">
        <v>4.24</v>
      </c>
      <c r="G25" s="89">
        <v>13.68</v>
      </c>
      <c r="H25" s="89">
        <v>226.88</v>
      </c>
      <c r="I25" s="89">
        <v>0.16</v>
      </c>
      <c r="J25" s="89">
        <v>3.8</v>
      </c>
      <c r="K25" s="89">
        <v>134.1</v>
      </c>
      <c r="L25" s="89">
        <v>2.8</v>
      </c>
      <c r="M25" s="89">
        <v>29.44</v>
      </c>
      <c r="N25" s="89">
        <v>26.48</v>
      </c>
      <c r="O25" s="89">
        <v>67.36</v>
      </c>
      <c r="P25" s="89">
        <v>2</v>
      </c>
      <c r="Q25" s="26"/>
    </row>
    <row r="26" spans="2:17" x14ac:dyDescent="0.25">
      <c r="B26" s="33" t="s">
        <v>58</v>
      </c>
      <c r="C26" s="13" t="s">
        <v>57</v>
      </c>
      <c r="D26" s="33">
        <v>200</v>
      </c>
      <c r="E26" s="56">
        <v>2.88</v>
      </c>
      <c r="F26" s="56">
        <v>5.65</v>
      </c>
      <c r="G26" s="56">
        <v>19.98</v>
      </c>
      <c r="H26" s="56">
        <v>150</v>
      </c>
      <c r="I26" s="56">
        <v>0.15</v>
      </c>
      <c r="J26" s="56">
        <v>20.6</v>
      </c>
      <c r="K26" s="56">
        <v>28.57</v>
      </c>
      <c r="L26" s="56">
        <v>0.15</v>
      </c>
      <c r="M26" s="56">
        <v>19.510000000000002</v>
      </c>
      <c r="N26" s="56">
        <v>29.02</v>
      </c>
      <c r="O26" s="56">
        <v>79.7</v>
      </c>
      <c r="P26" s="57">
        <v>1.17</v>
      </c>
      <c r="Q26" s="6"/>
    </row>
    <row r="27" spans="2:17" s="67" customFormat="1" ht="16.5" customHeight="1" x14ac:dyDescent="0.25">
      <c r="B27" s="77" t="s">
        <v>74</v>
      </c>
      <c r="C27" s="13" t="s">
        <v>112</v>
      </c>
      <c r="D27" s="13">
        <v>100</v>
      </c>
      <c r="E27" s="39">
        <v>13.24</v>
      </c>
      <c r="F27" s="39">
        <v>5.32</v>
      </c>
      <c r="G27" s="39">
        <v>4.9000000000000004</v>
      </c>
      <c r="H27" s="39">
        <v>112.55</v>
      </c>
      <c r="I27" s="39">
        <v>0.05</v>
      </c>
      <c r="J27" s="39">
        <v>0</v>
      </c>
      <c r="K27" s="39">
        <v>0</v>
      </c>
      <c r="L27" s="39">
        <v>0</v>
      </c>
      <c r="M27" s="39">
        <v>12.24</v>
      </c>
      <c r="N27" s="39">
        <v>18.559999999999999</v>
      </c>
      <c r="O27" s="39">
        <v>113.05</v>
      </c>
      <c r="P27" s="39">
        <v>0.92</v>
      </c>
      <c r="Q27" s="74"/>
    </row>
    <row r="28" spans="2:17" ht="17.25" customHeight="1" x14ac:dyDescent="0.25">
      <c r="B28" s="64" t="s">
        <v>24</v>
      </c>
      <c r="C28" s="13" t="s">
        <v>25</v>
      </c>
      <c r="D28" s="28">
        <v>50</v>
      </c>
      <c r="E28" s="39">
        <v>1.3</v>
      </c>
      <c r="F28" s="39">
        <v>2.4</v>
      </c>
      <c r="G28" s="39">
        <v>4.2</v>
      </c>
      <c r="H28" s="39">
        <v>34</v>
      </c>
      <c r="I28" s="39">
        <v>7.4999999999999997E-2</v>
      </c>
      <c r="J28" s="39">
        <v>0.04</v>
      </c>
      <c r="K28" s="39">
        <v>2.8000000000000001E-2</v>
      </c>
      <c r="L28" s="39">
        <v>0.15</v>
      </c>
      <c r="M28" s="39">
        <v>7.9</v>
      </c>
      <c r="N28" s="39">
        <v>3</v>
      </c>
      <c r="O28" s="39">
        <v>5.32</v>
      </c>
      <c r="P28" s="39">
        <v>0.48</v>
      </c>
      <c r="Q28" s="16"/>
    </row>
    <row r="29" spans="2:17" ht="14.25" customHeight="1" x14ac:dyDescent="0.25">
      <c r="B29" s="64" t="s">
        <v>73</v>
      </c>
      <c r="C29" s="13" t="s">
        <v>31</v>
      </c>
      <c r="D29" s="13">
        <v>200</v>
      </c>
      <c r="E29" s="39">
        <v>0</v>
      </c>
      <c r="F29" s="39">
        <v>0</v>
      </c>
      <c r="G29" s="39">
        <v>14.6</v>
      </c>
      <c r="H29" s="39">
        <v>91</v>
      </c>
      <c r="I29" s="39">
        <v>0</v>
      </c>
      <c r="J29" s="39">
        <v>0</v>
      </c>
      <c r="K29" s="39">
        <v>0</v>
      </c>
      <c r="L29" s="39">
        <v>0</v>
      </c>
      <c r="M29" s="39">
        <v>0.7</v>
      </c>
      <c r="N29" s="39">
        <v>0</v>
      </c>
      <c r="O29" s="39">
        <v>0</v>
      </c>
      <c r="P29" s="39">
        <v>0.1</v>
      </c>
      <c r="Q29" s="16"/>
    </row>
    <row r="30" spans="2:17" s="68" customFormat="1" ht="16.5" customHeight="1" x14ac:dyDescent="0.25">
      <c r="B30" s="73" t="s">
        <v>107</v>
      </c>
      <c r="C30" s="29" t="s">
        <v>21</v>
      </c>
      <c r="D30" s="29">
        <v>40</v>
      </c>
      <c r="E30" s="44">
        <v>2.52</v>
      </c>
      <c r="F30" s="44">
        <v>0.35</v>
      </c>
      <c r="G30" s="44">
        <v>16.18</v>
      </c>
      <c r="H30" s="44">
        <v>74.3</v>
      </c>
      <c r="I30" s="44">
        <v>7.0000000000000007E-2</v>
      </c>
      <c r="J30" s="44">
        <v>0</v>
      </c>
      <c r="K30" s="44">
        <v>0</v>
      </c>
      <c r="L30" s="44">
        <v>0.35</v>
      </c>
      <c r="M30" s="44">
        <v>8.1999999999999993</v>
      </c>
      <c r="N30" s="44">
        <v>11.7</v>
      </c>
      <c r="O30" s="44">
        <v>29.9</v>
      </c>
      <c r="P30" s="42">
        <v>0.68</v>
      </c>
      <c r="Q30" s="78"/>
    </row>
    <row r="31" spans="2:17" ht="13.95" customHeight="1" x14ac:dyDescent="0.25">
      <c r="B31" s="61" t="s">
        <v>108</v>
      </c>
      <c r="C31" s="13" t="s">
        <v>41</v>
      </c>
      <c r="D31" s="13">
        <v>30</v>
      </c>
      <c r="E31" s="39">
        <v>1.68</v>
      </c>
      <c r="F31" s="39">
        <v>0.33</v>
      </c>
      <c r="G31" s="39">
        <v>14.82</v>
      </c>
      <c r="H31" s="39">
        <v>68.97</v>
      </c>
      <c r="I31" s="39">
        <v>0.03</v>
      </c>
      <c r="J31" s="39">
        <v>0</v>
      </c>
      <c r="K31" s="39">
        <v>0</v>
      </c>
      <c r="L31" s="39">
        <v>0.27</v>
      </c>
      <c r="M31" s="39">
        <v>6.9</v>
      </c>
      <c r="N31" s="39">
        <v>7.5</v>
      </c>
      <c r="O31" s="39">
        <v>31.8</v>
      </c>
      <c r="P31" s="39">
        <v>0.93</v>
      </c>
    </row>
    <row r="32" spans="2:17" ht="15" customHeight="1" x14ac:dyDescent="0.25">
      <c r="B32" s="4"/>
      <c r="C32" s="4"/>
      <c r="D32" s="4"/>
      <c r="E32" s="5">
        <f>SUM(E24:E31)</f>
        <v>28.68</v>
      </c>
      <c r="F32" s="5">
        <f>SUM(F24:F31)</f>
        <v>23.17</v>
      </c>
      <c r="G32" s="5">
        <f>SUM(G24:G31)</f>
        <v>92.579999999999984</v>
      </c>
      <c r="H32" s="5">
        <f>SUM(H24:H31)</f>
        <v>821.21999999999991</v>
      </c>
      <c r="I32" s="5">
        <f>SUM(I24:I31)</f>
        <v>0.56499999999999995</v>
      </c>
      <c r="J32" s="5">
        <f t="shared" ref="J32:P32" si="1">SUM(J24:J31)</f>
        <v>31.46</v>
      </c>
      <c r="K32" s="5">
        <f t="shared" si="1"/>
        <v>162.69799999999998</v>
      </c>
      <c r="L32" s="5">
        <f t="shared" si="1"/>
        <v>4.17</v>
      </c>
      <c r="M32" s="5">
        <f t="shared" si="1"/>
        <v>100.33000000000001</v>
      </c>
      <c r="N32" s="5">
        <f t="shared" si="1"/>
        <v>110.82000000000001</v>
      </c>
      <c r="O32" s="5">
        <f t="shared" si="1"/>
        <v>351.69</v>
      </c>
      <c r="P32" s="5">
        <f t="shared" si="1"/>
        <v>7.1099999999999994</v>
      </c>
    </row>
    <row r="33" spans="2:16" x14ac:dyDescent="0.25">
      <c r="B33" s="13"/>
      <c r="C33" s="13"/>
      <c r="D33" s="2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2:16" x14ac:dyDescent="0.25">
      <c r="B34" s="13"/>
      <c r="C34" s="4" t="s">
        <v>17</v>
      </c>
      <c r="D34" s="13"/>
      <c r="E34" s="5">
        <f>E32+E18</f>
        <v>52.7</v>
      </c>
      <c r="F34" s="5">
        <f>F32+F18</f>
        <v>52.88</v>
      </c>
      <c r="G34" s="5">
        <f>G32+G18</f>
        <v>215.065</v>
      </c>
      <c r="H34" s="5">
        <f>H32+H18</f>
        <v>1596.28</v>
      </c>
      <c r="I34" s="5">
        <f>I18+I32</f>
        <v>1.2349999999999999</v>
      </c>
      <c r="J34" s="5">
        <f t="shared" ref="J34:P34" si="2">J18+J32</f>
        <v>43.16</v>
      </c>
      <c r="K34" s="5">
        <f t="shared" si="2"/>
        <v>162.85799999999998</v>
      </c>
      <c r="L34" s="5">
        <f t="shared" si="2"/>
        <v>10.07</v>
      </c>
      <c r="M34" s="5">
        <f t="shared" si="2"/>
        <v>513.35000000000014</v>
      </c>
      <c r="N34" s="5">
        <f t="shared" si="2"/>
        <v>237.04000000000002</v>
      </c>
      <c r="O34" s="5">
        <f t="shared" si="2"/>
        <v>833.74399999999991</v>
      </c>
      <c r="P34" s="5">
        <f t="shared" si="2"/>
        <v>12.620000000000001</v>
      </c>
    </row>
  </sheetData>
  <mergeCells count="9">
    <mergeCell ref="H6:H8"/>
    <mergeCell ref="I6:L8"/>
    <mergeCell ref="M6:P8"/>
    <mergeCell ref="B6:B8"/>
    <mergeCell ref="C6:C8"/>
    <mergeCell ref="D6:D8"/>
    <mergeCell ref="E6:E8"/>
    <mergeCell ref="F6:F8"/>
    <mergeCell ref="G6:G8"/>
  </mergeCells>
  <pageMargins left="0.23622047244094491" right="0.23622047244094491" top="3.937007874015748E-2" bottom="3.937007874015748E-2" header="0.31496062992125984" footer="0.31496062992125984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"/>
  <sheetViews>
    <sheetView view="pageBreakPreview" zoomScale="60" zoomScaleNormal="80" workbookViewId="0">
      <selection activeCell="A14" sqref="A14:XFD14"/>
    </sheetView>
  </sheetViews>
  <sheetFormatPr defaultColWidth="9.109375" defaultRowHeight="13.8" x14ac:dyDescent="0.25"/>
  <cols>
    <col min="1" max="1" width="2.33203125" style="66" customWidth="1"/>
    <col min="2" max="2" width="18" style="66" customWidth="1"/>
    <col min="3" max="3" width="27.33203125" style="66" customWidth="1"/>
    <col min="4" max="5" width="8" style="66" customWidth="1"/>
    <col min="6" max="6" width="8.88671875" style="66" customWidth="1"/>
    <col min="7" max="7" width="9.5546875" style="66" customWidth="1"/>
    <col min="8" max="8" width="10.44140625" style="66" customWidth="1"/>
    <col min="9" max="9" width="7.6640625" style="66" customWidth="1"/>
    <col min="10" max="10" width="7.109375" style="66" customWidth="1"/>
    <col min="11" max="11" width="7.88671875" style="66" customWidth="1"/>
    <col min="12" max="12" width="6.88671875" style="66" customWidth="1"/>
    <col min="13" max="13" width="8.5546875" style="66" customWidth="1"/>
    <col min="14" max="14" width="9" style="66" customWidth="1"/>
    <col min="15" max="15" width="7.6640625" style="66" customWidth="1"/>
    <col min="16" max="16" width="8" style="66" customWidth="1"/>
    <col min="17" max="16384" width="9.109375" style="66"/>
  </cols>
  <sheetData>
    <row r="1" spans="2:17" x14ac:dyDescent="0.25">
      <c r="B1" s="66" t="s">
        <v>60</v>
      </c>
      <c r="C1" s="66" t="s">
        <v>67</v>
      </c>
    </row>
    <row r="2" spans="2:17" x14ac:dyDescent="0.25">
      <c r="B2" s="66" t="s">
        <v>62</v>
      </c>
      <c r="C2" s="66" t="s">
        <v>63</v>
      </c>
    </row>
    <row r="3" spans="2:17" x14ac:dyDescent="0.25">
      <c r="B3" s="66" t="s">
        <v>64</v>
      </c>
      <c r="C3" s="66" t="s">
        <v>111</v>
      </c>
    </row>
    <row r="4" spans="2:17" x14ac:dyDescent="0.25">
      <c r="B4" s="66" t="s">
        <v>150</v>
      </c>
    </row>
    <row r="5" spans="2:17" ht="18" customHeight="1" x14ac:dyDescent="0.25"/>
    <row r="6" spans="2:17" ht="30" customHeight="1" x14ac:dyDescent="0.25">
      <c r="B6" s="105" t="s">
        <v>18</v>
      </c>
      <c r="C6" s="108" t="s">
        <v>0</v>
      </c>
      <c r="D6" s="108" t="s">
        <v>1</v>
      </c>
      <c r="E6" s="108" t="s">
        <v>2</v>
      </c>
      <c r="F6" s="108" t="s">
        <v>3</v>
      </c>
      <c r="G6" s="108" t="s">
        <v>4</v>
      </c>
      <c r="H6" s="105" t="s">
        <v>53</v>
      </c>
      <c r="I6" s="108" t="s">
        <v>5</v>
      </c>
      <c r="J6" s="108"/>
      <c r="K6" s="108"/>
      <c r="L6" s="108"/>
      <c r="M6" s="108" t="s">
        <v>6</v>
      </c>
      <c r="N6" s="108"/>
      <c r="O6" s="108"/>
      <c r="P6" s="108"/>
    </row>
    <row r="7" spans="2:17" ht="3" hidden="1" customHeight="1" x14ac:dyDescent="0.25">
      <c r="B7" s="106"/>
      <c r="C7" s="108"/>
      <c r="D7" s="108"/>
      <c r="E7" s="108"/>
      <c r="F7" s="108"/>
      <c r="G7" s="108"/>
      <c r="H7" s="106"/>
      <c r="I7" s="108"/>
      <c r="J7" s="108"/>
      <c r="K7" s="108"/>
      <c r="L7" s="108"/>
      <c r="M7" s="108"/>
      <c r="N7" s="108"/>
      <c r="O7" s="108"/>
      <c r="P7" s="108"/>
    </row>
    <row r="8" spans="2:17" hidden="1" x14ac:dyDescent="0.25">
      <c r="B8" s="107"/>
      <c r="C8" s="108"/>
      <c r="D8" s="108"/>
      <c r="E8" s="108"/>
      <c r="F8" s="108"/>
      <c r="G8" s="108"/>
      <c r="H8" s="107"/>
      <c r="I8" s="108"/>
      <c r="J8" s="108"/>
      <c r="K8" s="108"/>
      <c r="L8" s="108"/>
      <c r="M8" s="108"/>
      <c r="N8" s="108"/>
      <c r="O8" s="108"/>
      <c r="P8" s="108"/>
    </row>
    <row r="9" spans="2:17" x14ac:dyDescent="0.25">
      <c r="B9" s="13"/>
      <c r="C9" s="13"/>
      <c r="D9" s="13"/>
      <c r="E9" s="13"/>
      <c r="F9" s="13"/>
      <c r="G9" s="13"/>
      <c r="H9" s="13"/>
      <c r="I9" s="13" t="s">
        <v>7</v>
      </c>
      <c r="J9" s="13" t="s">
        <v>8</v>
      </c>
      <c r="K9" s="13" t="s">
        <v>9</v>
      </c>
      <c r="L9" s="13" t="s">
        <v>10</v>
      </c>
      <c r="M9" s="13" t="s">
        <v>11</v>
      </c>
      <c r="N9" s="13" t="s">
        <v>12</v>
      </c>
      <c r="O9" s="13" t="s">
        <v>13</v>
      </c>
      <c r="P9" s="13" t="s">
        <v>14</v>
      </c>
      <c r="Q9" s="26"/>
    </row>
    <row r="10" spans="2:17" x14ac:dyDescent="0.25">
      <c r="B10" s="69" t="s">
        <v>42</v>
      </c>
      <c r="C10" s="69" t="s">
        <v>20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2:17" ht="15" customHeight="1" x14ac:dyDescent="0.25">
      <c r="B11" s="61"/>
      <c r="C11" s="13" t="s">
        <v>138</v>
      </c>
      <c r="D11" s="21" t="s">
        <v>48</v>
      </c>
      <c r="E11" s="20">
        <v>0.4</v>
      </c>
      <c r="F11" s="20">
        <v>0.4</v>
      </c>
      <c r="G11" s="20">
        <v>9.8000000000000007</v>
      </c>
      <c r="H11" s="20">
        <v>44.4</v>
      </c>
      <c r="I11" s="20">
        <v>0.02</v>
      </c>
      <c r="J11" s="20">
        <v>10</v>
      </c>
      <c r="K11" s="20">
        <v>0</v>
      </c>
      <c r="L11" s="20">
        <v>0.2</v>
      </c>
      <c r="M11" s="20">
        <v>16</v>
      </c>
      <c r="N11" s="20">
        <v>9</v>
      </c>
      <c r="O11" s="20">
        <v>11</v>
      </c>
      <c r="P11" s="20">
        <v>2.2000000000000002</v>
      </c>
      <c r="Q11" s="68"/>
    </row>
    <row r="12" spans="2:17" s="67" customFormat="1" ht="17.25" customHeight="1" x14ac:dyDescent="0.25">
      <c r="B12" s="13" t="s">
        <v>72</v>
      </c>
      <c r="C12" s="13" t="s">
        <v>36</v>
      </c>
      <c r="D12" s="28">
        <v>200</v>
      </c>
      <c r="E12" s="37">
        <v>5.0999999999999996</v>
      </c>
      <c r="F12" s="37">
        <v>7.5</v>
      </c>
      <c r="G12" s="37">
        <v>28.5</v>
      </c>
      <c r="H12" s="37">
        <v>186.5</v>
      </c>
      <c r="I12" s="37">
        <v>0.05</v>
      </c>
      <c r="J12" s="37">
        <v>0</v>
      </c>
      <c r="K12" s="37">
        <v>0</v>
      </c>
      <c r="L12" s="37">
        <v>1.95</v>
      </c>
      <c r="M12" s="37">
        <v>12</v>
      </c>
      <c r="N12" s="37">
        <v>7.5</v>
      </c>
      <c r="O12" s="37">
        <v>34.5</v>
      </c>
      <c r="P12" s="37">
        <v>0.75</v>
      </c>
      <c r="Q12" s="7"/>
    </row>
    <row r="13" spans="2:17" s="67" customFormat="1" ht="18.75" customHeight="1" x14ac:dyDescent="0.25">
      <c r="B13" s="64" t="s">
        <v>24</v>
      </c>
      <c r="C13" s="13" t="s">
        <v>25</v>
      </c>
      <c r="D13" s="28">
        <v>50</v>
      </c>
      <c r="E13" s="39">
        <v>1.3</v>
      </c>
      <c r="F13" s="39">
        <v>2.4</v>
      </c>
      <c r="G13" s="39">
        <v>4.2</v>
      </c>
      <c r="H13" s="39">
        <v>34</v>
      </c>
      <c r="I13" s="39">
        <v>7.4999999999999997E-2</v>
      </c>
      <c r="J13" s="39">
        <v>0.04</v>
      </c>
      <c r="K13" s="39">
        <v>2.8000000000000001E-2</v>
      </c>
      <c r="L13" s="39">
        <v>0.15</v>
      </c>
      <c r="M13" s="39">
        <v>7.9</v>
      </c>
      <c r="N13" s="39">
        <v>3</v>
      </c>
      <c r="O13" s="39">
        <v>5.32</v>
      </c>
      <c r="P13" s="39">
        <v>0.48</v>
      </c>
      <c r="Q13" s="74"/>
    </row>
    <row r="14" spans="2:17" s="67" customFormat="1" ht="16.5" customHeight="1" x14ac:dyDescent="0.25">
      <c r="B14" s="77" t="s">
        <v>74</v>
      </c>
      <c r="C14" s="13" t="s">
        <v>153</v>
      </c>
      <c r="D14" s="13">
        <v>100</v>
      </c>
      <c r="E14" s="39">
        <v>13.24</v>
      </c>
      <c r="F14" s="39">
        <v>5.32</v>
      </c>
      <c r="G14" s="39">
        <v>4.9000000000000004</v>
      </c>
      <c r="H14" s="39">
        <v>112.55</v>
      </c>
      <c r="I14" s="39">
        <v>0.05</v>
      </c>
      <c r="J14" s="39">
        <v>0</v>
      </c>
      <c r="K14" s="39">
        <v>0</v>
      </c>
      <c r="L14" s="39">
        <v>0</v>
      </c>
      <c r="M14" s="39">
        <v>12.24</v>
      </c>
      <c r="N14" s="39">
        <v>18.559999999999999</v>
      </c>
      <c r="O14" s="39">
        <v>113.05</v>
      </c>
      <c r="P14" s="39">
        <v>0.92</v>
      </c>
      <c r="Q14" s="74"/>
    </row>
    <row r="15" spans="2:17" ht="18" customHeight="1" x14ac:dyDescent="0.25">
      <c r="B15" s="104" t="s">
        <v>26</v>
      </c>
      <c r="C15" s="104" t="s">
        <v>27</v>
      </c>
      <c r="D15" s="28">
        <v>200</v>
      </c>
      <c r="E15" s="37">
        <v>0.13</v>
      </c>
      <c r="F15" s="37">
        <v>0.02</v>
      </c>
      <c r="G15" s="37">
        <v>15.2</v>
      </c>
      <c r="H15" s="37">
        <v>62</v>
      </c>
      <c r="I15" s="37">
        <v>0</v>
      </c>
      <c r="J15" s="37">
        <v>2.83</v>
      </c>
      <c r="K15" s="37">
        <v>0</v>
      </c>
      <c r="L15" s="37">
        <v>0</v>
      </c>
      <c r="M15" s="37">
        <v>14.2</v>
      </c>
      <c r="N15" s="37">
        <v>2.4</v>
      </c>
      <c r="O15" s="37">
        <v>4.4000000000000004</v>
      </c>
      <c r="P15" s="37">
        <v>0.36</v>
      </c>
    </row>
    <row r="16" spans="2:17" s="67" customFormat="1" ht="16.5" customHeight="1" x14ac:dyDescent="0.25">
      <c r="B16" s="73" t="s">
        <v>107</v>
      </c>
      <c r="C16" s="29" t="s">
        <v>21</v>
      </c>
      <c r="D16" s="29">
        <v>30</v>
      </c>
      <c r="E16" s="44">
        <v>1.89</v>
      </c>
      <c r="F16" s="44">
        <v>0.26</v>
      </c>
      <c r="G16" s="44">
        <v>12.135</v>
      </c>
      <c r="H16" s="44">
        <v>55.7</v>
      </c>
      <c r="I16" s="44">
        <v>0.05</v>
      </c>
      <c r="J16" s="44">
        <v>0</v>
      </c>
      <c r="K16" s="44">
        <v>0</v>
      </c>
      <c r="L16" s="44">
        <v>0.26</v>
      </c>
      <c r="M16" s="44">
        <v>6.1</v>
      </c>
      <c r="N16" s="44">
        <v>8.77</v>
      </c>
      <c r="O16" s="44">
        <v>22.4</v>
      </c>
      <c r="P16" s="42">
        <v>0.51</v>
      </c>
    </row>
    <row r="17" spans="1:18" s="67" customFormat="1" ht="15" customHeight="1" x14ac:dyDescent="0.25">
      <c r="B17" s="61" t="s">
        <v>108</v>
      </c>
      <c r="C17" s="13" t="s">
        <v>41</v>
      </c>
      <c r="D17" s="13">
        <v>20</v>
      </c>
      <c r="E17" s="39">
        <v>1.1200000000000001</v>
      </c>
      <c r="F17" s="39">
        <v>0.22</v>
      </c>
      <c r="G17" s="39">
        <v>9.8800000000000008</v>
      </c>
      <c r="H17" s="39">
        <v>45.98</v>
      </c>
      <c r="I17" s="39">
        <v>0.02</v>
      </c>
      <c r="J17" s="39">
        <v>0</v>
      </c>
      <c r="K17" s="39">
        <v>0</v>
      </c>
      <c r="L17" s="39">
        <v>0.18</v>
      </c>
      <c r="M17" s="39">
        <v>4.5999999999999996</v>
      </c>
      <c r="N17" s="39">
        <v>5</v>
      </c>
      <c r="O17" s="39">
        <v>21.2</v>
      </c>
      <c r="P17" s="39">
        <v>0.62</v>
      </c>
    </row>
    <row r="18" spans="1:18" s="67" customFormat="1" ht="18.75" customHeight="1" x14ac:dyDescent="0.25">
      <c r="B18" s="11"/>
      <c r="C18" s="29"/>
      <c r="D18" s="29"/>
      <c r="E18" s="15">
        <f t="shared" ref="E18:P18" si="0">SUM(E12:E17)</f>
        <v>22.78</v>
      </c>
      <c r="F18" s="15">
        <f t="shared" si="0"/>
        <v>15.72</v>
      </c>
      <c r="G18" s="15">
        <f t="shared" si="0"/>
        <v>74.814999999999998</v>
      </c>
      <c r="H18" s="15">
        <f t="shared" si="0"/>
        <v>496.73</v>
      </c>
      <c r="I18" s="15">
        <f t="shared" si="0"/>
        <v>0.24499999999999997</v>
      </c>
      <c r="J18" s="15">
        <f t="shared" si="0"/>
        <v>2.87</v>
      </c>
      <c r="K18" s="15">
        <f t="shared" si="0"/>
        <v>2.8000000000000001E-2</v>
      </c>
      <c r="L18" s="15">
        <f t="shared" si="0"/>
        <v>2.5400000000000005</v>
      </c>
      <c r="M18" s="15">
        <f t="shared" si="0"/>
        <v>57.040000000000006</v>
      </c>
      <c r="N18" s="15">
        <f t="shared" si="0"/>
        <v>45.23</v>
      </c>
      <c r="O18" s="15">
        <f t="shared" si="0"/>
        <v>200.87</v>
      </c>
      <c r="P18" s="15">
        <f t="shared" si="0"/>
        <v>3.6399999999999997</v>
      </c>
      <c r="Q18" s="59"/>
    </row>
    <row r="19" spans="1:18" s="67" customFormat="1" ht="18.75" customHeight="1" x14ac:dyDescent="0.25">
      <c r="B19" s="11"/>
      <c r="C19" s="90" t="s">
        <v>96</v>
      </c>
      <c r="D19" s="29"/>
      <c r="E19" s="15"/>
      <c r="F19" s="15"/>
      <c r="G19" s="15"/>
      <c r="H19" s="15"/>
      <c r="I19" s="44"/>
      <c r="J19" s="44"/>
      <c r="K19" s="44"/>
      <c r="L19" s="44"/>
      <c r="M19" s="44"/>
      <c r="N19" s="44"/>
      <c r="O19" s="44"/>
      <c r="P19" s="44"/>
      <c r="Q19" s="59"/>
    </row>
    <row r="20" spans="1:18" ht="14.25" customHeight="1" x14ac:dyDescent="0.25">
      <c r="B20" s="69"/>
      <c r="C20" s="13" t="s">
        <v>46</v>
      </c>
      <c r="D20" s="21">
        <v>40</v>
      </c>
      <c r="E20" s="20">
        <v>1</v>
      </c>
      <c r="F20" s="20">
        <v>0.63</v>
      </c>
      <c r="G20" s="20">
        <v>11.33</v>
      </c>
      <c r="H20" s="20">
        <v>117.75</v>
      </c>
      <c r="I20" s="20">
        <v>0.03</v>
      </c>
      <c r="J20" s="20">
        <v>0.01</v>
      </c>
      <c r="K20" s="20">
        <v>0.01</v>
      </c>
      <c r="L20" s="20">
        <v>0.01</v>
      </c>
      <c r="M20" s="20">
        <v>5.63</v>
      </c>
      <c r="N20" s="20">
        <v>0.01</v>
      </c>
      <c r="O20" s="20">
        <v>26.27</v>
      </c>
      <c r="P20" s="20">
        <v>0.35</v>
      </c>
      <c r="Q20" s="68"/>
    </row>
    <row r="21" spans="1:18" s="67" customFormat="1" ht="18.75" customHeight="1" x14ac:dyDescent="0.25">
      <c r="B21" s="13" t="s">
        <v>90</v>
      </c>
      <c r="C21" s="13" t="s">
        <v>86</v>
      </c>
      <c r="D21" s="28">
        <v>200</v>
      </c>
      <c r="E21" s="37">
        <v>1.1599999999999999</v>
      </c>
      <c r="F21" s="37">
        <v>0.3</v>
      </c>
      <c r="G21" s="37">
        <v>47.26</v>
      </c>
      <c r="H21" s="37">
        <v>196.38</v>
      </c>
      <c r="I21" s="37">
        <v>0.02</v>
      </c>
      <c r="J21" s="37">
        <v>0.8</v>
      </c>
      <c r="K21" s="37">
        <v>0</v>
      </c>
      <c r="L21" s="37">
        <v>0.2</v>
      </c>
      <c r="M21" s="37">
        <v>5.84</v>
      </c>
      <c r="N21" s="37">
        <v>33</v>
      </c>
      <c r="O21" s="37">
        <v>46</v>
      </c>
      <c r="P21" s="37">
        <v>0.96</v>
      </c>
      <c r="Q21" s="74"/>
    </row>
    <row r="22" spans="1:18" x14ac:dyDescent="0.25">
      <c r="B22" s="48"/>
      <c r="C22" s="48"/>
      <c r="D22" s="76"/>
      <c r="E22" s="49"/>
      <c r="F22" s="49"/>
      <c r="G22" s="49"/>
      <c r="H22" s="49"/>
      <c r="I22" s="55"/>
      <c r="J22" s="55"/>
      <c r="K22" s="55"/>
      <c r="L22" s="55"/>
      <c r="M22" s="55"/>
      <c r="N22" s="55"/>
      <c r="O22" s="55"/>
      <c r="P22" s="55"/>
      <c r="Q22" s="6"/>
    </row>
    <row r="23" spans="1:18" ht="15" customHeight="1" x14ac:dyDescent="0.25">
      <c r="B23" s="48"/>
      <c r="C23" s="76" t="s">
        <v>19</v>
      </c>
      <c r="D23" s="48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16"/>
    </row>
    <row r="24" spans="1:18" ht="18" customHeight="1" x14ac:dyDescent="0.25">
      <c r="B24" s="11" t="s">
        <v>113</v>
      </c>
      <c r="C24" s="11" t="s">
        <v>154</v>
      </c>
      <c r="D24" s="65">
        <v>100</v>
      </c>
      <c r="E24" s="42">
        <v>0.97</v>
      </c>
      <c r="F24" s="42">
        <v>5.67</v>
      </c>
      <c r="G24" s="42">
        <v>7.75</v>
      </c>
      <c r="H24" s="42">
        <v>84.74</v>
      </c>
      <c r="I24" s="42">
        <v>0.05</v>
      </c>
      <c r="J24" s="42">
        <v>2.61</v>
      </c>
      <c r="K24" s="42">
        <v>0</v>
      </c>
      <c r="L24" s="42">
        <v>0</v>
      </c>
      <c r="M24" s="42">
        <v>37.99</v>
      </c>
      <c r="N24" s="42">
        <v>27.55</v>
      </c>
      <c r="O24" s="42">
        <v>40.92</v>
      </c>
      <c r="P24" s="42">
        <v>0.53</v>
      </c>
      <c r="Q24" s="26"/>
    </row>
    <row r="25" spans="1:18" s="67" customFormat="1" ht="16.5" customHeight="1" x14ac:dyDescent="0.25">
      <c r="A25" s="91"/>
      <c r="B25" s="92" t="s">
        <v>115</v>
      </c>
      <c r="C25" s="92" t="s">
        <v>114</v>
      </c>
      <c r="D25" s="93">
        <v>250</v>
      </c>
      <c r="E25" s="94">
        <v>1.19</v>
      </c>
      <c r="F25" s="94">
        <v>3.93</v>
      </c>
      <c r="G25" s="94">
        <v>4.87</v>
      </c>
      <c r="H25" s="94">
        <v>61</v>
      </c>
      <c r="I25" s="94">
        <v>0.03</v>
      </c>
      <c r="J25" s="94">
        <v>7.9</v>
      </c>
      <c r="K25" s="94">
        <v>0</v>
      </c>
      <c r="L25" s="94">
        <v>0</v>
      </c>
      <c r="M25" s="94">
        <v>28.7</v>
      </c>
      <c r="N25" s="94">
        <v>11.34</v>
      </c>
      <c r="O25" s="94">
        <v>26.86</v>
      </c>
      <c r="P25" s="94">
        <v>0.46</v>
      </c>
      <c r="Q25" s="95"/>
      <c r="R25" s="95"/>
    </row>
    <row r="26" spans="1:18" s="67" customFormat="1" ht="18.75" customHeight="1" x14ac:dyDescent="0.25">
      <c r="B26" s="47" t="s">
        <v>45</v>
      </c>
      <c r="C26" s="47" t="s">
        <v>50</v>
      </c>
      <c r="D26" s="34">
        <v>200</v>
      </c>
      <c r="E26" s="35">
        <v>6.76</v>
      </c>
      <c r="F26" s="35">
        <v>7.43</v>
      </c>
      <c r="G26" s="35">
        <v>6.1</v>
      </c>
      <c r="H26" s="35">
        <v>229.92</v>
      </c>
      <c r="I26" s="35">
        <v>0.01</v>
      </c>
      <c r="J26" s="35">
        <v>0</v>
      </c>
      <c r="K26" s="35">
        <v>0.03</v>
      </c>
      <c r="L26" s="35">
        <v>0.18</v>
      </c>
      <c r="M26" s="35">
        <v>0.7</v>
      </c>
      <c r="N26" s="35">
        <v>4.2699999999999996</v>
      </c>
      <c r="O26" s="35">
        <v>34.5</v>
      </c>
      <c r="P26" s="35">
        <v>0.32</v>
      </c>
      <c r="Q26" s="8"/>
    </row>
    <row r="27" spans="1:18" x14ac:dyDescent="0.25">
      <c r="B27" s="13" t="s">
        <v>28</v>
      </c>
      <c r="C27" s="13" t="s">
        <v>29</v>
      </c>
      <c r="D27" s="28">
        <v>200</v>
      </c>
      <c r="E27" s="37">
        <v>0.16</v>
      </c>
      <c r="F27" s="37">
        <v>0.16</v>
      </c>
      <c r="G27" s="37">
        <v>27.88</v>
      </c>
      <c r="H27" s="37">
        <v>114.6</v>
      </c>
      <c r="I27" s="37">
        <v>0.01</v>
      </c>
      <c r="J27" s="37">
        <v>0.9</v>
      </c>
      <c r="K27" s="37">
        <v>0</v>
      </c>
      <c r="L27" s="37">
        <v>0.16</v>
      </c>
      <c r="M27" s="37">
        <v>14.18</v>
      </c>
      <c r="N27" s="37">
        <v>5.14</v>
      </c>
      <c r="O27" s="37">
        <v>4.4000000000000004</v>
      </c>
      <c r="P27" s="37">
        <v>0.95</v>
      </c>
      <c r="Q27" s="26"/>
    </row>
    <row r="28" spans="1:18" ht="18" customHeight="1" x14ac:dyDescent="0.25">
      <c r="B28" s="73" t="s">
        <v>107</v>
      </c>
      <c r="C28" s="29" t="s">
        <v>21</v>
      </c>
      <c r="D28" s="29">
        <v>40</v>
      </c>
      <c r="E28" s="44">
        <v>2.52</v>
      </c>
      <c r="F28" s="44">
        <v>0.35</v>
      </c>
      <c r="G28" s="44">
        <v>16.18</v>
      </c>
      <c r="H28" s="44">
        <v>74.3</v>
      </c>
      <c r="I28" s="44">
        <v>7.0000000000000007E-2</v>
      </c>
      <c r="J28" s="44">
        <v>0</v>
      </c>
      <c r="K28" s="44">
        <v>0</v>
      </c>
      <c r="L28" s="44">
        <v>0.35</v>
      </c>
      <c r="M28" s="44">
        <v>8.1999999999999993</v>
      </c>
      <c r="N28" s="44">
        <v>11.7</v>
      </c>
      <c r="O28" s="44">
        <v>29.9</v>
      </c>
      <c r="P28" s="42">
        <v>0.68</v>
      </c>
    </row>
    <row r="29" spans="1:18" ht="14.25" customHeight="1" x14ac:dyDescent="0.25">
      <c r="B29" s="61" t="s">
        <v>108</v>
      </c>
      <c r="C29" s="13" t="s">
        <v>41</v>
      </c>
      <c r="D29" s="13">
        <v>30</v>
      </c>
      <c r="E29" s="39">
        <v>1.68</v>
      </c>
      <c r="F29" s="39">
        <v>0.33</v>
      </c>
      <c r="G29" s="39">
        <v>14.82</v>
      </c>
      <c r="H29" s="39">
        <v>68.97</v>
      </c>
      <c r="I29" s="39">
        <v>0.03</v>
      </c>
      <c r="J29" s="39">
        <v>0</v>
      </c>
      <c r="K29" s="39">
        <v>0</v>
      </c>
      <c r="L29" s="39">
        <v>0.27</v>
      </c>
      <c r="M29" s="39">
        <v>6.9</v>
      </c>
      <c r="N29" s="39">
        <v>7.5</v>
      </c>
      <c r="O29" s="39">
        <v>31.8</v>
      </c>
      <c r="P29" s="39">
        <v>0.93</v>
      </c>
    </row>
    <row r="30" spans="1:18" x14ac:dyDescent="0.25">
      <c r="B30" s="4"/>
      <c r="C30" s="4"/>
      <c r="D30" s="4"/>
      <c r="E30" s="5">
        <f>SUM(E24:E29)</f>
        <v>13.28</v>
      </c>
      <c r="F30" s="5">
        <f>SUM(F24:F29)</f>
        <v>17.87</v>
      </c>
      <c r="G30" s="5">
        <f>SUM(G24:G29)</f>
        <v>77.599999999999994</v>
      </c>
      <c r="H30" s="5">
        <f>SUM(H24:H29)</f>
        <v>633.53</v>
      </c>
      <c r="I30" s="5">
        <f>SUM(I24:I29)</f>
        <v>0.19999999999999998</v>
      </c>
      <c r="J30" s="5">
        <f>SUM(J24:J29)</f>
        <v>11.41</v>
      </c>
      <c r="K30" s="5">
        <f>SUM(K24:K29)</f>
        <v>0.03</v>
      </c>
      <c r="L30" s="5">
        <f>SUM(L24:L29)</f>
        <v>0.96</v>
      </c>
      <c r="M30" s="5">
        <f>SUM(M24:M29)</f>
        <v>96.67</v>
      </c>
      <c r="N30" s="5">
        <f>SUM(N24:N29)</f>
        <v>67.5</v>
      </c>
      <c r="O30" s="5">
        <f>SUM(O24:O29)</f>
        <v>168.38000000000002</v>
      </c>
      <c r="P30" s="5">
        <f>SUM(P24:P29)</f>
        <v>3.87</v>
      </c>
    </row>
    <row r="31" spans="1:18" ht="10.5" customHeight="1" x14ac:dyDescent="0.25">
      <c r="B31" s="13"/>
      <c r="C31" s="13"/>
      <c r="D31" s="13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8" x14ac:dyDescent="0.25">
      <c r="B32" s="13"/>
      <c r="C32" s="4" t="s">
        <v>17</v>
      </c>
      <c r="D32" s="13"/>
      <c r="E32" s="5">
        <f>E30+E18</f>
        <v>36.06</v>
      </c>
      <c r="F32" s="5">
        <f>F30+F18</f>
        <v>33.590000000000003</v>
      </c>
      <c r="G32" s="5">
        <f>G30+G18</f>
        <v>152.41499999999999</v>
      </c>
      <c r="H32" s="5">
        <f>H30+H18</f>
        <v>1130.26</v>
      </c>
      <c r="I32" s="5">
        <f>I30+I18</f>
        <v>0.44499999999999995</v>
      </c>
      <c r="J32" s="5">
        <f>J30+J18</f>
        <v>14.280000000000001</v>
      </c>
      <c r="K32" s="5">
        <f>K30+K18</f>
        <v>5.7999999999999996E-2</v>
      </c>
      <c r="L32" s="5">
        <f>L30+L18</f>
        <v>3.5000000000000004</v>
      </c>
      <c r="M32" s="5">
        <f>M30+M18</f>
        <v>153.71</v>
      </c>
      <c r="N32" s="5">
        <f>N30+N18</f>
        <v>112.72999999999999</v>
      </c>
      <c r="O32" s="5">
        <f>O30+O18</f>
        <v>369.25</v>
      </c>
      <c r="P32" s="5">
        <f>P30+P18</f>
        <v>7.51</v>
      </c>
    </row>
  </sheetData>
  <mergeCells count="9">
    <mergeCell ref="H6:H8"/>
    <mergeCell ref="I6:L8"/>
    <mergeCell ref="M6:P8"/>
    <mergeCell ref="B6:B8"/>
    <mergeCell ref="C6:C8"/>
    <mergeCell ref="D6:D8"/>
    <mergeCell ref="E6:E8"/>
    <mergeCell ref="F6:F8"/>
    <mergeCell ref="G6:G8"/>
  </mergeCells>
  <pageMargins left="0.70866141732283472" right="0.70866141732283472" top="3.937007874015748E-2" bottom="3.937007874015748E-2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2"/>
  <sheetViews>
    <sheetView view="pageBreakPreview" zoomScale="60" zoomScaleNormal="100" workbookViewId="0">
      <selection activeCell="A23" sqref="A23:XFD23"/>
    </sheetView>
  </sheetViews>
  <sheetFormatPr defaultColWidth="9.109375" defaultRowHeight="13.8" x14ac:dyDescent="0.25"/>
  <cols>
    <col min="1" max="1" width="2.88671875" style="66" customWidth="1"/>
    <col min="2" max="2" width="16.44140625" style="66" customWidth="1"/>
    <col min="3" max="3" width="23.5546875" style="66" customWidth="1"/>
    <col min="4" max="4" width="6.109375" style="66" customWidth="1"/>
    <col min="5" max="5" width="7" style="66" customWidth="1"/>
    <col min="6" max="6" width="8" style="66" customWidth="1"/>
    <col min="7" max="7" width="9.33203125" style="66" customWidth="1"/>
    <col min="8" max="8" width="8.6640625" style="66" customWidth="1"/>
    <col min="9" max="9" width="6.6640625" style="66" customWidth="1"/>
    <col min="10" max="10" width="5.88671875" style="66" customWidth="1"/>
    <col min="11" max="12" width="6.5546875" style="66" customWidth="1"/>
    <col min="13" max="13" width="7.109375" style="66" customWidth="1"/>
    <col min="14" max="14" width="7" style="66" customWidth="1"/>
    <col min="15" max="15" width="7.5546875" style="66" customWidth="1"/>
    <col min="16" max="16" width="5.88671875" style="66" customWidth="1"/>
    <col min="17" max="16384" width="9.109375" style="66"/>
  </cols>
  <sheetData>
    <row r="1" spans="2:17" x14ac:dyDescent="0.25">
      <c r="B1" s="66" t="s">
        <v>60</v>
      </c>
      <c r="C1" s="66" t="s">
        <v>68</v>
      </c>
    </row>
    <row r="2" spans="2:17" x14ac:dyDescent="0.25">
      <c r="B2" s="66" t="s">
        <v>62</v>
      </c>
      <c r="C2" s="66" t="s">
        <v>63</v>
      </c>
    </row>
    <row r="3" spans="2:17" x14ac:dyDescent="0.25">
      <c r="B3" s="66" t="s">
        <v>64</v>
      </c>
      <c r="C3" s="66" t="s">
        <v>111</v>
      </c>
    </row>
    <row r="4" spans="2:17" x14ac:dyDescent="0.25">
      <c r="B4" s="66" t="s">
        <v>150</v>
      </c>
    </row>
    <row r="6" spans="2:17" ht="30" customHeight="1" x14ac:dyDescent="0.25">
      <c r="B6" s="105" t="s">
        <v>18</v>
      </c>
      <c r="C6" s="108" t="s">
        <v>0</v>
      </c>
      <c r="D6" s="108" t="s">
        <v>1</v>
      </c>
      <c r="E6" s="108" t="s">
        <v>2</v>
      </c>
      <c r="F6" s="108" t="s">
        <v>3</v>
      </c>
      <c r="G6" s="108" t="s">
        <v>4</v>
      </c>
      <c r="H6" s="105" t="s">
        <v>53</v>
      </c>
      <c r="I6" s="108" t="s">
        <v>5</v>
      </c>
      <c r="J6" s="108"/>
      <c r="K6" s="108"/>
      <c r="L6" s="108"/>
      <c r="M6" s="108" t="s">
        <v>6</v>
      </c>
      <c r="N6" s="108"/>
      <c r="O6" s="108"/>
      <c r="P6" s="108"/>
    </row>
    <row r="7" spans="2:17" ht="3" customHeight="1" x14ac:dyDescent="0.25">
      <c r="B7" s="106"/>
      <c r="C7" s="108"/>
      <c r="D7" s="108"/>
      <c r="E7" s="108"/>
      <c r="F7" s="108"/>
      <c r="G7" s="108"/>
      <c r="H7" s="106"/>
      <c r="I7" s="108"/>
      <c r="J7" s="108"/>
      <c r="K7" s="108"/>
      <c r="L7" s="108"/>
      <c r="M7" s="108"/>
      <c r="N7" s="108"/>
      <c r="O7" s="108"/>
      <c r="P7" s="108"/>
    </row>
    <row r="8" spans="2:17" hidden="1" x14ac:dyDescent="0.25">
      <c r="B8" s="107"/>
      <c r="C8" s="108"/>
      <c r="D8" s="108"/>
      <c r="E8" s="108"/>
      <c r="F8" s="108"/>
      <c r="G8" s="108"/>
      <c r="H8" s="107"/>
      <c r="I8" s="108"/>
      <c r="J8" s="108"/>
      <c r="K8" s="108"/>
      <c r="L8" s="108"/>
      <c r="M8" s="108"/>
      <c r="N8" s="108"/>
      <c r="O8" s="108"/>
      <c r="P8" s="108"/>
    </row>
    <row r="9" spans="2:17" x14ac:dyDescent="0.25">
      <c r="B9" s="13"/>
      <c r="C9" s="13"/>
      <c r="D9" s="13"/>
      <c r="E9" s="13"/>
      <c r="F9" s="13"/>
      <c r="G9" s="13"/>
      <c r="H9" s="13"/>
      <c r="I9" s="13" t="s">
        <v>7</v>
      </c>
      <c r="J9" s="13" t="s">
        <v>8</v>
      </c>
      <c r="K9" s="13" t="s">
        <v>9</v>
      </c>
      <c r="L9" s="13" t="s">
        <v>10</v>
      </c>
      <c r="M9" s="13" t="s">
        <v>11</v>
      </c>
      <c r="N9" s="13" t="s">
        <v>12</v>
      </c>
      <c r="O9" s="13" t="s">
        <v>13</v>
      </c>
      <c r="P9" s="13" t="s">
        <v>14</v>
      </c>
      <c r="Q9" s="26"/>
    </row>
    <row r="10" spans="2:17" x14ac:dyDescent="0.25">
      <c r="B10" s="69" t="s">
        <v>39</v>
      </c>
      <c r="C10" s="69" t="s">
        <v>20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2:17" s="67" customFormat="1" ht="27" customHeight="1" x14ac:dyDescent="0.25">
      <c r="B11" s="11" t="s">
        <v>141</v>
      </c>
      <c r="C11" s="71" t="s">
        <v>149</v>
      </c>
      <c r="D11" s="65">
        <v>100</v>
      </c>
      <c r="E11" s="42">
        <v>0.97</v>
      </c>
      <c r="F11" s="42">
        <v>2.57</v>
      </c>
      <c r="G11" s="42">
        <v>2.63</v>
      </c>
      <c r="H11" s="42">
        <v>37.9</v>
      </c>
      <c r="I11" s="42">
        <v>3.2000000000000001E-2</v>
      </c>
      <c r="J11" s="42">
        <v>7.7</v>
      </c>
      <c r="K11" s="42">
        <v>0</v>
      </c>
      <c r="L11" s="42">
        <v>0</v>
      </c>
      <c r="M11" s="42">
        <v>13.6</v>
      </c>
      <c r="N11" s="42">
        <v>11.2</v>
      </c>
      <c r="O11" s="42">
        <v>24</v>
      </c>
      <c r="P11" s="42">
        <v>0.4</v>
      </c>
      <c r="Q11" s="66"/>
    </row>
    <row r="12" spans="2:17" s="98" customFormat="1" ht="18" customHeight="1" x14ac:dyDescent="0.25">
      <c r="B12" s="64" t="s">
        <v>75</v>
      </c>
      <c r="C12" s="64" t="s">
        <v>92</v>
      </c>
      <c r="D12" s="64">
        <v>200</v>
      </c>
      <c r="E12" s="63">
        <v>10.68</v>
      </c>
      <c r="F12" s="63">
        <v>4.92</v>
      </c>
      <c r="G12" s="63">
        <v>47.8</v>
      </c>
      <c r="H12" s="63">
        <v>278.23</v>
      </c>
      <c r="I12" s="63">
        <v>0.24</v>
      </c>
      <c r="J12" s="63">
        <v>0</v>
      </c>
      <c r="K12" s="63">
        <v>0</v>
      </c>
      <c r="L12" s="63">
        <v>0</v>
      </c>
      <c r="M12" s="63">
        <v>17.52</v>
      </c>
      <c r="N12" s="63">
        <v>168.01</v>
      </c>
      <c r="O12" s="63">
        <v>252</v>
      </c>
      <c r="P12" s="63">
        <v>6.01</v>
      </c>
      <c r="Q12" s="99"/>
    </row>
    <row r="13" spans="2:17" ht="19.5" customHeight="1" x14ac:dyDescent="0.25">
      <c r="B13" s="77" t="s">
        <v>22</v>
      </c>
      <c r="C13" s="77" t="s">
        <v>94</v>
      </c>
      <c r="D13" s="21">
        <v>100</v>
      </c>
      <c r="E13" s="20">
        <v>5.24</v>
      </c>
      <c r="F13" s="20">
        <v>4.2699999999999996</v>
      </c>
      <c r="G13" s="20">
        <v>2.4300000000000002</v>
      </c>
      <c r="H13" s="20">
        <v>92.88</v>
      </c>
      <c r="I13" s="20">
        <v>0</v>
      </c>
      <c r="J13" s="20">
        <v>0.6</v>
      </c>
      <c r="K13" s="20">
        <v>0</v>
      </c>
      <c r="L13" s="20">
        <v>0</v>
      </c>
      <c r="M13" s="20">
        <v>5.01</v>
      </c>
      <c r="N13" s="20">
        <v>2.2999999999999998</v>
      </c>
      <c r="O13" s="20">
        <v>10.27</v>
      </c>
      <c r="P13" s="20">
        <v>0.15</v>
      </c>
    </row>
    <row r="14" spans="2:17" ht="14.25" customHeight="1" x14ac:dyDescent="0.25">
      <c r="B14" s="64" t="s">
        <v>73</v>
      </c>
      <c r="C14" s="13" t="s">
        <v>31</v>
      </c>
      <c r="D14" s="13">
        <v>200</v>
      </c>
      <c r="E14" s="39">
        <v>0</v>
      </c>
      <c r="F14" s="39">
        <v>0</v>
      </c>
      <c r="G14" s="39">
        <v>14.6</v>
      </c>
      <c r="H14" s="39">
        <v>91</v>
      </c>
      <c r="I14" s="39">
        <v>0</v>
      </c>
      <c r="J14" s="39">
        <v>0</v>
      </c>
      <c r="K14" s="39">
        <v>0</v>
      </c>
      <c r="L14" s="39">
        <v>0</v>
      </c>
      <c r="M14" s="39">
        <v>0.7</v>
      </c>
      <c r="N14" s="39">
        <v>0</v>
      </c>
      <c r="O14" s="39">
        <v>0</v>
      </c>
      <c r="P14" s="39">
        <v>0.1</v>
      </c>
      <c r="Q14" s="16"/>
    </row>
    <row r="15" spans="2:17" ht="15.75" customHeight="1" x14ac:dyDescent="0.25">
      <c r="B15" s="73" t="s">
        <v>107</v>
      </c>
      <c r="C15" s="29" t="s">
        <v>21</v>
      </c>
      <c r="D15" s="29">
        <v>30</v>
      </c>
      <c r="E15" s="44">
        <v>1.89</v>
      </c>
      <c r="F15" s="44">
        <v>0.26</v>
      </c>
      <c r="G15" s="44">
        <v>12.135</v>
      </c>
      <c r="H15" s="44">
        <v>55.7</v>
      </c>
      <c r="I15" s="44">
        <v>0.05</v>
      </c>
      <c r="J15" s="44">
        <v>0</v>
      </c>
      <c r="K15" s="44">
        <v>0</v>
      </c>
      <c r="L15" s="44">
        <v>0.26</v>
      </c>
      <c r="M15" s="44">
        <v>6.1</v>
      </c>
      <c r="N15" s="44">
        <v>8.77</v>
      </c>
      <c r="O15" s="44">
        <v>22.4</v>
      </c>
      <c r="P15" s="42">
        <v>0.51</v>
      </c>
      <c r="Q15" s="26"/>
    </row>
    <row r="16" spans="2:17" ht="13.5" customHeight="1" x14ac:dyDescent="0.25">
      <c r="B16" s="61" t="s">
        <v>108</v>
      </c>
      <c r="C16" s="13" t="s">
        <v>41</v>
      </c>
      <c r="D16" s="13">
        <v>20</v>
      </c>
      <c r="E16" s="39">
        <v>1.1200000000000001</v>
      </c>
      <c r="F16" s="39">
        <v>0.22</v>
      </c>
      <c r="G16" s="39">
        <v>9.8800000000000008</v>
      </c>
      <c r="H16" s="39">
        <v>45.98</v>
      </c>
      <c r="I16" s="39">
        <v>0.02</v>
      </c>
      <c r="J16" s="39">
        <v>0</v>
      </c>
      <c r="K16" s="39">
        <v>0</v>
      </c>
      <c r="L16" s="39">
        <v>0.18</v>
      </c>
      <c r="M16" s="39">
        <v>4.5999999999999996</v>
      </c>
      <c r="N16" s="39">
        <v>5</v>
      </c>
      <c r="O16" s="39">
        <v>21.2</v>
      </c>
      <c r="P16" s="39">
        <v>0.62</v>
      </c>
      <c r="Q16" s="68"/>
    </row>
    <row r="17" spans="1:18" x14ac:dyDescent="0.25">
      <c r="B17" s="13"/>
      <c r="C17" s="2"/>
      <c r="D17" s="2"/>
      <c r="E17" s="3">
        <f t="shared" ref="E17:P17" si="0">SUM(E11:E16)</f>
        <v>19.900000000000002</v>
      </c>
      <c r="F17" s="3">
        <f t="shared" si="0"/>
        <v>12.24</v>
      </c>
      <c r="G17" s="3">
        <f t="shared" si="0"/>
        <v>89.474999999999994</v>
      </c>
      <c r="H17" s="3">
        <f t="shared" si="0"/>
        <v>601.69000000000005</v>
      </c>
      <c r="I17" s="3">
        <f t="shared" si="0"/>
        <v>0.34200000000000003</v>
      </c>
      <c r="J17" s="3">
        <f t="shared" si="0"/>
        <v>8.3000000000000007</v>
      </c>
      <c r="K17" s="3">
        <f t="shared" si="0"/>
        <v>0</v>
      </c>
      <c r="L17" s="3">
        <f t="shared" si="0"/>
        <v>0.44</v>
      </c>
      <c r="M17" s="3">
        <f t="shared" si="0"/>
        <v>47.53</v>
      </c>
      <c r="N17" s="3">
        <f t="shared" si="0"/>
        <v>195.28</v>
      </c>
      <c r="O17" s="3">
        <f t="shared" si="0"/>
        <v>329.86999999999995</v>
      </c>
      <c r="P17" s="3">
        <f t="shared" si="0"/>
        <v>7.79</v>
      </c>
    </row>
    <row r="18" spans="1:18" x14ac:dyDescent="0.25">
      <c r="B18" s="13"/>
      <c r="C18" s="4" t="s">
        <v>96</v>
      </c>
      <c r="D18" s="13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1:18" x14ac:dyDescent="0.25">
      <c r="B19" s="70" t="s">
        <v>101</v>
      </c>
      <c r="C19" s="70" t="s">
        <v>98</v>
      </c>
      <c r="D19" s="70">
        <v>50</v>
      </c>
      <c r="E19" s="52">
        <v>2.88</v>
      </c>
      <c r="F19" s="52">
        <v>1.17</v>
      </c>
      <c r="G19" s="52">
        <v>27.78</v>
      </c>
      <c r="H19" s="52">
        <v>133</v>
      </c>
      <c r="I19" s="52">
        <v>0.05</v>
      </c>
      <c r="J19" s="52">
        <v>1.7000000000000001E-2</v>
      </c>
      <c r="K19" s="52">
        <v>0</v>
      </c>
      <c r="L19" s="52">
        <v>0</v>
      </c>
      <c r="M19" s="52">
        <v>9.6999999999999993</v>
      </c>
      <c r="N19" s="52">
        <v>0</v>
      </c>
      <c r="O19" s="52">
        <v>0</v>
      </c>
      <c r="P19" s="52">
        <v>0.68</v>
      </c>
    </row>
    <row r="20" spans="1:18" x14ac:dyDescent="0.25">
      <c r="B20" s="13" t="s">
        <v>15</v>
      </c>
      <c r="C20" s="13" t="s">
        <v>16</v>
      </c>
      <c r="D20" s="28">
        <v>200</v>
      </c>
      <c r="E20" s="37">
        <v>7.0000000000000007E-2</v>
      </c>
      <c r="F20" s="37">
        <v>0.02</v>
      </c>
      <c r="G20" s="37">
        <v>15</v>
      </c>
      <c r="H20" s="37">
        <v>60</v>
      </c>
      <c r="I20" s="37">
        <v>0</v>
      </c>
      <c r="J20" s="37">
        <v>0.03</v>
      </c>
      <c r="K20" s="37">
        <v>0</v>
      </c>
      <c r="L20" s="37">
        <v>0</v>
      </c>
      <c r="M20" s="37">
        <v>11.1</v>
      </c>
      <c r="N20" s="37">
        <v>1.4</v>
      </c>
      <c r="O20" s="37">
        <v>2.8</v>
      </c>
      <c r="P20" s="37">
        <v>0.28000000000000003</v>
      </c>
    </row>
    <row r="21" spans="1:18" x14ac:dyDescent="0.25">
      <c r="B21" s="70"/>
      <c r="C21" s="70"/>
      <c r="D21" s="70"/>
      <c r="E21" s="53"/>
      <c r="F21" s="53"/>
      <c r="G21" s="53"/>
      <c r="H21" s="53"/>
      <c r="I21" s="53"/>
      <c r="J21" s="52"/>
      <c r="K21" s="52"/>
      <c r="L21" s="52"/>
      <c r="M21" s="52"/>
      <c r="N21" s="52"/>
      <c r="O21" s="52"/>
      <c r="P21" s="52"/>
    </row>
    <row r="22" spans="1:18" x14ac:dyDescent="0.25">
      <c r="B22" s="70"/>
      <c r="C22" s="69" t="s">
        <v>19</v>
      </c>
      <c r="D22" s="70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</row>
    <row r="23" spans="1:18" s="67" customFormat="1" ht="18" customHeight="1" x14ac:dyDescent="0.25">
      <c r="B23" s="11" t="s">
        <v>147</v>
      </c>
      <c r="C23" s="113" t="s">
        <v>155</v>
      </c>
      <c r="D23" s="11">
        <v>100</v>
      </c>
      <c r="E23" s="28">
        <v>0.98</v>
      </c>
      <c r="F23" s="28">
        <v>6.2</v>
      </c>
      <c r="G23" s="28">
        <v>3.7</v>
      </c>
      <c r="H23" s="28">
        <v>156.4</v>
      </c>
      <c r="I23" s="100">
        <v>0.05</v>
      </c>
      <c r="J23" s="100">
        <v>15.65</v>
      </c>
      <c r="K23" s="100">
        <v>0</v>
      </c>
      <c r="L23" s="100">
        <v>3.04</v>
      </c>
      <c r="M23" s="100">
        <v>16.37</v>
      </c>
      <c r="N23" s="100">
        <v>16.18</v>
      </c>
      <c r="O23" s="100">
        <v>30.02</v>
      </c>
      <c r="P23" s="100">
        <v>0.7</v>
      </c>
      <c r="Q23" s="8"/>
    </row>
    <row r="24" spans="1:18" ht="33" customHeight="1" x14ac:dyDescent="0.25">
      <c r="A24" s="96"/>
      <c r="B24" s="48" t="s">
        <v>30</v>
      </c>
      <c r="C24" s="48" t="s">
        <v>93</v>
      </c>
      <c r="D24" s="34">
        <v>250</v>
      </c>
      <c r="E24" s="35">
        <v>4.0199999999999996</v>
      </c>
      <c r="F24" s="35">
        <v>5.67</v>
      </c>
      <c r="G24" s="35">
        <v>13.52</v>
      </c>
      <c r="H24" s="35">
        <v>85.8</v>
      </c>
      <c r="I24" s="35">
        <v>7.0000000000000007E-2</v>
      </c>
      <c r="J24" s="35">
        <v>6.7</v>
      </c>
      <c r="K24" s="35">
        <v>0.05</v>
      </c>
      <c r="L24" s="35">
        <v>0.79</v>
      </c>
      <c r="M24" s="35">
        <v>23.32</v>
      </c>
      <c r="N24" s="35">
        <v>19.34</v>
      </c>
      <c r="O24" s="35">
        <v>45.38</v>
      </c>
      <c r="P24" s="35">
        <v>0.74</v>
      </c>
      <c r="Q24" s="67"/>
      <c r="R24" s="67"/>
    </row>
    <row r="25" spans="1:18" ht="21" customHeight="1" x14ac:dyDescent="0.25">
      <c r="B25" s="77" t="s">
        <v>74</v>
      </c>
      <c r="C25" s="13" t="s">
        <v>51</v>
      </c>
      <c r="D25" s="13">
        <v>100</v>
      </c>
      <c r="E25" s="39">
        <v>7.76</v>
      </c>
      <c r="F25" s="39">
        <v>10.39</v>
      </c>
      <c r="G25" s="39">
        <v>9.49</v>
      </c>
      <c r="H25" s="39">
        <v>164.7</v>
      </c>
      <c r="I25" s="39">
        <v>3.3000000000000002E-2</v>
      </c>
      <c r="J25" s="39">
        <v>0.12</v>
      </c>
      <c r="K25" s="39">
        <v>16.579999999999998</v>
      </c>
      <c r="L25" s="39">
        <v>3.39</v>
      </c>
      <c r="M25" s="39">
        <v>31.23</v>
      </c>
      <c r="N25" s="39">
        <v>12.13</v>
      </c>
      <c r="O25" s="39">
        <v>76.67</v>
      </c>
      <c r="P25" s="39">
        <v>4.7</v>
      </c>
      <c r="Q25" s="16"/>
    </row>
    <row r="26" spans="1:18" s="67" customFormat="1" ht="17.25" customHeight="1" x14ac:dyDescent="0.25">
      <c r="B26" s="13" t="s">
        <v>72</v>
      </c>
      <c r="C26" s="13" t="s">
        <v>36</v>
      </c>
      <c r="D26" s="28">
        <v>200</v>
      </c>
      <c r="E26" s="37">
        <v>5.0999999999999996</v>
      </c>
      <c r="F26" s="37">
        <v>7.5</v>
      </c>
      <c r="G26" s="37">
        <v>28.5</v>
      </c>
      <c r="H26" s="37">
        <v>186.5</v>
      </c>
      <c r="I26" s="37">
        <v>0.05</v>
      </c>
      <c r="J26" s="37">
        <v>0</v>
      </c>
      <c r="K26" s="37">
        <v>0</v>
      </c>
      <c r="L26" s="37">
        <v>1.95</v>
      </c>
      <c r="M26" s="37">
        <v>12</v>
      </c>
      <c r="N26" s="37">
        <v>7.5</v>
      </c>
      <c r="O26" s="37">
        <v>34.5</v>
      </c>
      <c r="P26" s="37">
        <v>0.75</v>
      </c>
      <c r="Q26" s="7"/>
    </row>
    <row r="27" spans="1:18" s="67" customFormat="1" ht="15" customHeight="1" x14ac:dyDescent="0.25">
      <c r="A27" s="79"/>
      <c r="B27" s="84" t="s">
        <v>81</v>
      </c>
      <c r="C27" s="2" t="s">
        <v>47</v>
      </c>
      <c r="D27" s="85">
        <v>200</v>
      </c>
      <c r="E27" s="86">
        <v>1</v>
      </c>
      <c r="F27" s="86">
        <v>0.2</v>
      </c>
      <c r="G27" s="86">
        <v>20.2</v>
      </c>
      <c r="H27" s="86">
        <v>86.6</v>
      </c>
      <c r="I27" s="86">
        <v>0.02</v>
      </c>
      <c r="J27" s="86">
        <v>4</v>
      </c>
      <c r="K27" s="86">
        <v>0</v>
      </c>
      <c r="L27" s="86">
        <v>0.2</v>
      </c>
      <c r="M27" s="86">
        <v>14</v>
      </c>
      <c r="N27" s="86">
        <v>8</v>
      </c>
      <c r="O27" s="86">
        <v>14</v>
      </c>
      <c r="P27" s="37">
        <v>2.8</v>
      </c>
      <c r="Q27" s="66"/>
      <c r="R27" s="66"/>
    </row>
    <row r="28" spans="1:18" ht="15" customHeight="1" x14ac:dyDescent="0.25">
      <c r="B28" s="73" t="s">
        <v>107</v>
      </c>
      <c r="C28" s="29" t="s">
        <v>21</v>
      </c>
      <c r="D28" s="29">
        <v>40</v>
      </c>
      <c r="E28" s="44">
        <v>2.52</v>
      </c>
      <c r="F28" s="44">
        <v>0.35</v>
      </c>
      <c r="G28" s="44">
        <v>16.18</v>
      </c>
      <c r="H28" s="44">
        <v>74.3</v>
      </c>
      <c r="I28" s="44">
        <v>7.0000000000000007E-2</v>
      </c>
      <c r="J28" s="44">
        <v>0</v>
      </c>
      <c r="K28" s="44">
        <v>0</v>
      </c>
      <c r="L28" s="44">
        <v>0.35</v>
      </c>
      <c r="M28" s="44">
        <v>8.1999999999999993</v>
      </c>
      <c r="N28" s="44">
        <v>11.7</v>
      </c>
      <c r="O28" s="44">
        <v>29.9</v>
      </c>
      <c r="P28" s="42">
        <v>0.68</v>
      </c>
      <c r="Q28" s="26"/>
    </row>
    <row r="29" spans="1:18" s="68" customFormat="1" ht="15.75" customHeight="1" x14ac:dyDescent="0.25">
      <c r="B29" s="61" t="s">
        <v>108</v>
      </c>
      <c r="C29" s="13" t="s">
        <v>41</v>
      </c>
      <c r="D29" s="13">
        <v>30</v>
      </c>
      <c r="E29" s="39">
        <v>1.68</v>
      </c>
      <c r="F29" s="39">
        <v>0.33</v>
      </c>
      <c r="G29" s="39">
        <v>14.82</v>
      </c>
      <c r="H29" s="39">
        <v>68.97</v>
      </c>
      <c r="I29" s="39">
        <v>0.03</v>
      </c>
      <c r="J29" s="39">
        <v>0</v>
      </c>
      <c r="K29" s="39">
        <v>0</v>
      </c>
      <c r="L29" s="39">
        <v>0.27</v>
      </c>
      <c r="M29" s="39">
        <v>6.9</v>
      </c>
      <c r="N29" s="39">
        <v>7.5</v>
      </c>
      <c r="O29" s="39">
        <v>31.8</v>
      </c>
      <c r="P29" s="39">
        <v>0.93</v>
      </c>
      <c r="Q29" s="78"/>
    </row>
    <row r="30" spans="1:18" s="68" customFormat="1" x14ac:dyDescent="0.25">
      <c r="B30" s="4"/>
      <c r="C30" s="101"/>
      <c r="D30" s="101"/>
      <c r="E30" s="3">
        <f>SUM(E23:E29)</f>
        <v>23.06</v>
      </c>
      <c r="F30" s="3">
        <f>SUM(F23:F29)</f>
        <v>30.64</v>
      </c>
      <c r="G30" s="3">
        <f>SUM(G23:G29)</f>
        <v>106.41</v>
      </c>
      <c r="H30" s="3">
        <f>SUM(H23:H29)</f>
        <v>823.27</v>
      </c>
      <c r="I30" s="3">
        <f>SUM(I23:I29)</f>
        <v>0.32300000000000006</v>
      </c>
      <c r="J30" s="3">
        <f t="shared" ref="J30:P30" si="1">SUM(J23:J29)</f>
        <v>26.470000000000002</v>
      </c>
      <c r="K30" s="3">
        <f t="shared" si="1"/>
        <v>16.63</v>
      </c>
      <c r="L30" s="3">
        <f t="shared" si="1"/>
        <v>9.9899999999999984</v>
      </c>
      <c r="M30" s="3">
        <f t="shared" si="1"/>
        <v>112.02000000000001</v>
      </c>
      <c r="N30" s="3">
        <f t="shared" si="1"/>
        <v>82.35</v>
      </c>
      <c r="O30" s="3">
        <f t="shared" si="1"/>
        <v>262.27</v>
      </c>
      <c r="P30" s="3">
        <f t="shared" si="1"/>
        <v>11.3</v>
      </c>
      <c r="Q30" s="78"/>
    </row>
    <row r="31" spans="1:18" ht="15" customHeight="1" x14ac:dyDescent="0.25">
      <c r="B31" s="4"/>
      <c r="C31" s="101"/>
      <c r="D31" s="10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8" ht="16.5" customHeight="1" x14ac:dyDescent="0.25">
      <c r="B32" s="13"/>
      <c r="C32" s="4" t="s">
        <v>17</v>
      </c>
      <c r="D32" s="13"/>
      <c r="E32" s="5">
        <f>E30+E17</f>
        <v>42.96</v>
      </c>
      <c r="F32" s="5">
        <f>F30+F17</f>
        <v>42.88</v>
      </c>
      <c r="G32" s="5">
        <f>G30+G17</f>
        <v>195.88499999999999</v>
      </c>
      <c r="H32" s="5">
        <f>H30+H17</f>
        <v>1424.96</v>
      </c>
      <c r="I32" s="5">
        <f>I17+I30</f>
        <v>0.66500000000000004</v>
      </c>
      <c r="J32" s="5">
        <f t="shared" ref="J32:P32" si="2">J17+J30</f>
        <v>34.770000000000003</v>
      </c>
      <c r="K32" s="5">
        <f t="shared" si="2"/>
        <v>16.63</v>
      </c>
      <c r="L32" s="5">
        <f t="shared" si="2"/>
        <v>10.429999999999998</v>
      </c>
      <c r="M32" s="5">
        <f t="shared" si="2"/>
        <v>159.55000000000001</v>
      </c>
      <c r="N32" s="5">
        <f t="shared" si="2"/>
        <v>277.63</v>
      </c>
      <c r="O32" s="5">
        <f t="shared" si="2"/>
        <v>592.13999999999987</v>
      </c>
      <c r="P32" s="5">
        <f t="shared" si="2"/>
        <v>19.09</v>
      </c>
    </row>
  </sheetData>
  <mergeCells count="9">
    <mergeCell ref="H6:H8"/>
    <mergeCell ref="I6:L8"/>
    <mergeCell ref="M6:P8"/>
    <mergeCell ref="B6:B8"/>
    <mergeCell ref="C6:C8"/>
    <mergeCell ref="D6:D8"/>
    <mergeCell ref="E6:E8"/>
    <mergeCell ref="F6:F8"/>
    <mergeCell ref="G6:G8"/>
  </mergeCells>
  <pageMargins left="0.70866141732283472" right="0.70866141732283472" top="3.937007874015748E-2" bottom="3.937007874015748E-2" header="0.31496062992125984" footer="0.31496062992125984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30"/>
  <sheetViews>
    <sheetView view="pageBreakPreview" zoomScale="60" zoomScaleNormal="100" workbookViewId="0">
      <selection activeCell="B4" sqref="B4"/>
    </sheetView>
  </sheetViews>
  <sheetFormatPr defaultColWidth="9.109375" defaultRowHeight="13.8" x14ac:dyDescent="0.25"/>
  <cols>
    <col min="1" max="1" width="3.44140625" style="66" customWidth="1"/>
    <col min="2" max="2" width="17.5546875" style="66" customWidth="1"/>
    <col min="3" max="3" width="26.109375" style="66" customWidth="1"/>
    <col min="4" max="4" width="7" style="66" customWidth="1"/>
    <col min="5" max="5" width="6.44140625" style="66" customWidth="1"/>
    <col min="6" max="6" width="7.88671875" style="66" customWidth="1"/>
    <col min="7" max="7" width="10.109375" style="66" customWidth="1"/>
    <col min="8" max="8" width="8.5546875" style="66" customWidth="1"/>
    <col min="9" max="9" width="8.44140625" style="66" customWidth="1"/>
    <col min="10" max="10" width="7.88671875" style="66" customWidth="1"/>
    <col min="11" max="11" width="7" style="66" customWidth="1"/>
    <col min="12" max="12" width="6.44140625" style="66" customWidth="1"/>
    <col min="13" max="13" width="8.33203125" style="66" customWidth="1"/>
    <col min="14" max="14" width="7.5546875" style="66" customWidth="1"/>
    <col min="15" max="15" width="7.33203125" style="66" customWidth="1"/>
    <col min="16" max="16" width="6.5546875" style="66" customWidth="1"/>
    <col min="17" max="16384" width="9.109375" style="66"/>
  </cols>
  <sheetData>
    <row r="1" spans="2:17" x14ac:dyDescent="0.25">
      <c r="B1" s="66" t="s">
        <v>60</v>
      </c>
      <c r="C1" s="66" t="s">
        <v>118</v>
      </c>
    </row>
    <row r="2" spans="2:17" x14ac:dyDescent="0.25">
      <c r="B2" s="66" t="s">
        <v>62</v>
      </c>
      <c r="C2" s="66" t="s">
        <v>63</v>
      </c>
    </row>
    <row r="3" spans="2:17" x14ac:dyDescent="0.25">
      <c r="B3" s="66" t="s">
        <v>64</v>
      </c>
      <c r="C3" s="66" t="s">
        <v>119</v>
      </c>
    </row>
    <row r="4" spans="2:17" x14ac:dyDescent="0.25">
      <c r="B4" s="66" t="s">
        <v>150</v>
      </c>
    </row>
    <row r="6" spans="2:17" ht="30" customHeight="1" x14ac:dyDescent="0.25">
      <c r="B6" s="105" t="s">
        <v>18</v>
      </c>
      <c r="C6" s="108" t="s">
        <v>0</v>
      </c>
      <c r="D6" s="108" t="s">
        <v>1</v>
      </c>
      <c r="E6" s="108" t="s">
        <v>2</v>
      </c>
      <c r="F6" s="108" t="s">
        <v>3</v>
      </c>
      <c r="G6" s="108" t="s">
        <v>4</v>
      </c>
      <c r="H6" s="105" t="s">
        <v>53</v>
      </c>
      <c r="I6" s="108" t="s">
        <v>5</v>
      </c>
      <c r="J6" s="108"/>
      <c r="K6" s="108"/>
      <c r="L6" s="108"/>
      <c r="M6" s="108" t="s">
        <v>6</v>
      </c>
      <c r="N6" s="108"/>
      <c r="O6" s="108"/>
      <c r="P6" s="108"/>
    </row>
    <row r="7" spans="2:17" ht="6.75" customHeight="1" x14ac:dyDescent="0.25">
      <c r="B7" s="106"/>
      <c r="C7" s="108"/>
      <c r="D7" s="108"/>
      <c r="E7" s="108"/>
      <c r="F7" s="108"/>
      <c r="G7" s="108"/>
      <c r="H7" s="106"/>
      <c r="I7" s="108"/>
      <c r="J7" s="108"/>
      <c r="K7" s="108"/>
      <c r="L7" s="108"/>
      <c r="M7" s="108"/>
      <c r="N7" s="108"/>
      <c r="O7" s="108"/>
      <c r="P7" s="108"/>
    </row>
    <row r="8" spans="2:17" ht="15" hidden="1" customHeight="1" x14ac:dyDescent="0.25">
      <c r="B8" s="107"/>
      <c r="C8" s="108"/>
      <c r="D8" s="108"/>
      <c r="E8" s="108"/>
      <c r="F8" s="108"/>
      <c r="G8" s="108"/>
      <c r="H8" s="107"/>
      <c r="I8" s="108"/>
      <c r="J8" s="108"/>
      <c r="K8" s="108"/>
      <c r="L8" s="108"/>
      <c r="M8" s="108"/>
      <c r="N8" s="108"/>
      <c r="O8" s="108"/>
      <c r="P8" s="108"/>
    </row>
    <row r="9" spans="2:17" x14ac:dyDescent="0.25">
      <c r="B9" s="13"/>
      <c r="C9" s="13"/>
      <c r="D9" s="13"/>
      <c r="E9" s="13"/>
      <c r="F9" s="13"/>
      <c r="G9" s="13"/>
      <c r="H9" s="13"/>
      <c r="I9" s="13" t="s">
        <v>7</v>
      </c>
      <c r="J9" s="13" t="s">
        <v>8</v>
      </c>
      <c r="K9" s="13" t="s">
        <v>9</v>
      </c>
      <c r="L9" s="13" t="s">
        <v>10</v>
      </c>
      <c r="M9" s="13" t="s">
        <v>11</v>
      </c>
      <c r="N9" s="13" t="s">
        <v>12</v>
      </c>
      <c r="O9" s="13" t="s">
        <v>13</v>
      </c>
      <c r="P9" s="13" t="s">
        <v>14</v>
      </c>
      <c r="Q9" s="26"/>
    </row>
    <row r="10" spans="2:17" x14ac:dyDescent="0.25">
      <c r="B10" s="69" t="s">
        <v>106</v>
      </c>
      <c r="C10" s="69" t="s">
        <v>20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2:17" x14ac:dyDescent="0.25">
      <c r="B11" s="70" t="s">
        <v>79</v>
      </c>
      <c r="C11" s="13" t="s">
        <v>120</v>
      </c>
      <c r="D11" s="21">
        <v>100</v>
      </c>
      <c r="E11" s="20">
        <v>0.96</v>
      </c>
      <c r="F11" s="20">
        <v>0.21</v>
      </c>
      <c r="G11" s="20">
        <v>8.68</v>
      </c>
      <c r="H11" s="20">
        <v>40.5</v>
      </c>
      <c r="I11" s="20">
        <v>0.04</v>
      </c>
      <c r="J11" s="20">
        <v>64.290000000000006</v>
      </c>
      <c r="K11" s="20">
        <v>0</v>
      </c>
      <c r="L11" s="20">
        <v>0.21</v>
      </c>
      <c r="M11" s="20">
        <v>36.43</v>
      </c>
      <c r="N11" s="20">
        <v>13.93</v>
      </c>
      <c r="O11" s="20">
        <v>24.64</v>
      </c>
      <c r="P11" s="20">
        <v>0.32</v>
      </c>
    </row>
    <row r="12" spans="2:17" x14ac:dyDescent="0.25">
      <c r="B12" s="13" t="s">
        <v>89</v>
      </c>
      <c r="C12" s="13" t="s">
        <v>127</v>
      </c>
      <c r="D12" s="13">
        <v>200</v>
      </c>
      <c r="E12" s="39">
        <v>5.76</v>
      </c>
      <c r="F12" s="39">
        <v>12.74</v>
      </c>
      <c r="G12" s="39">
        <v>17.690000000000001</v>
      </c>
      <c r="H12" s="39">
        <v>218.63</v>
      </c>
      <c r="I12" s="39">
        <v>0.02</v>
      </c>
      <c r="J12" s="39">
        <v>0.26</v>
      </c>
      <c r="K12" s="39">
        <v>0.02</v>
      </c>
      <c r="L12" s="39">
        <v>0.06</v>
      </c>
      <c r="M12" s="39">
        <v>51.38</v>
      </c>
      <c r="N12" s="39">
        <v>6.49</v>
      </c>
      <c r="O12" s="39">
        <v>41.4</v>
      </c>
      <c r="P12" s="39">
        <v>0.05</v>
      </c>
      <c r="Q12" s="16"/>
    </row>
    <row r="13" spans="2:17" x14ac:dyDescent="0.25">
      <c r="B13" s="84" t="s">
        <v>132</v>
      </c>
      <c r="C13" s="2" t="s">
        <v>133</v>
      </c>
      <c r="D13" s="2">
        <v>50</v>
      </c>
      <c r="E13" s="62">
        <v>4.22</v>
      </c>
      <c r="F13" s="62">
        <v>14.62</v>
      </c>
      <c r="G13" s="62">
        <v>25.4</v>
      </c>
      <c r="H13" s="62">
        <v>200.45</v>
      </c>
      <c r="I13" s="62">
        <v>0.03</v>
      </c>
      <c r="J13" s="62">
        <v>0.05</v>
      </c>
      <c r="K13" s="62">
        <v>45.97</v>
      </c>
      <c r="L13" s="62">
        <v>0.33</v>
      </c>
      <c r="M13" s="62">
        <v>17.78</v>
      </c>
      <c r="N13" s="62">
        <v>37.270000000000003</v>
      </c>
      <c r="O13" s="62">
        <v>7.85</v>
      </c>
      <c r="P13" s="39">
        <v>0.57999999999999996</v>
      </c>
      <c r="Q13" s="16"/>
    </row>
    <row r="14" spans="2:17" ht="17.25" customHeight="1" x14ac:dyDescent="0.25">
      <c r="B14" s="13" t="s">
        <v>121</v>
      </c>
      <c r="C14" s="13" t="s">
        <v>49</v>
      </c>
      <c r="D14" s="13">
        <v>200</v>
      </c>
      <c r="E14" s="39">
        <v>3.6</v>
      </c>
      <c r="F14" s="39">
        <v>2.67</v>
      </c>
      <c r="G14" s="39">
        <v>29.2</v>
      </c>
      <c r="H14" s="39">
        <v>155.19999999999999</v>
      </c>
      <c r="I14" s="39">
        <v>0.03</v>
      </c>
      <c r="J14" s="39">
        <v>1.47</v>
      </c>
      <c r="K14" s="39">
        <v>0</v>
      </c>
      <c r="L14" s="39">
        <v>0</v>
      </c>
      <c r="M14" s="39">
        <v>158.66999999999999</v>
      </c>
      <c r="N14" s="39">
        <v>29.33</v>
      </c>
      <c r="O14" s="39">
        <v>132</v>
      </c>
      <c r="P14" s="39">
        <v>2.4</v>
      </c>
    </row>
    <row r="15" spans="2:17" ht="15.75" customHeight="1" x14ac:dyDescent="0.25">
      <c r="B15" s="84"/>
      <c r="C15" s="29" t="s">
        <v>21</v>
      </c>
      <c r="D15" s="29">
        <v>30</v>
      </c>
      <c r="E15" s="44">
        <v>1.89</v>
      </c>
      <c r="F15" s="44">
        <v>0.26</v>
      </c>
      <c r="G15" s="44">
        <v>12.135</v>
      </c>
      <c r="H15" s="44">
        <v>55.7</v>
      </c>
      <c r="I15" s="44">
        <v>0.05</v>
      </c>
      <c r="J15" s="44">
        <v>0</v>
      </c>
      <c r="K15" s="44">
        <v>0</v>
      </c>
      <c r="L15" s="44">
        <v>0.26</v>
      </c>
      <c r="M15" s="44">
        <v>6.1</v>
      </c>
      <c r="N15" s="44">
        <v>8.77</v>
      </c>
      <c r="O15" s="44">
        <v>22.4</v>
      </c>
      <c r="P15" s="42">
        <v>0.51</v>
      </c>
      <c r="Q15" s="26"/>
    </row>
    <row r="16" spans="2:17" ht="16.5" customHeight="1" x14ac:dyDescent="0.25">
      <c r="B16" s="2"/>
      <c r="C16" s="13" t="s">
        <v>41</v>
      </c>
      <c r="D16" s="13">
        <v>20</v>
      </c>
      <c r="E16" s="39">
        <v>1.1200000000000001</v>
      </c>
      <c r="F16" s="39">
        <v>0.22</v>
      </c>
      <c r="G16" s="39">
        <v>9.8800000000000008</v>
      </c>
      <c r="H16" s="39">
        <v>45.98</v>
      </c>
      <c r="I16" s="39">
        <v>0.02</v>
      </c>
      <c r="J16" s="39">
        <v>0</v>
      </c>
      <c r="K16" s="39">
        <v>0</v>
      </c>
      <c r="L16" s="39">
        <v>0.18</v>
      </c>
      <c r="M16" s="39">
        <v>4.5999999999999996</v>
      </c>
      <c r="N16" s="39">
        <v>5</v>
      </c>
      <c r="O16" s="39">
        <v>21.2</v>
      </c>
      <c r="P16" s="39">
        <v>0.62</v>
      </c>
      <c r="Q16" s="16"/>
    </row>
    <row r="17" spans="1:18" ht="16.5" customHeight="1" x14ac:dyDescent="0.25">
      <c r="B17" s="13"/>
      <c r="C17" s="2"/>
      <c r="D17" s="2"/>
      <c r="E17" s="3">
        <f t="shared" ref="E17:P17" si="0">SUM(E11:E16)</f>
        <v>17.55</v>
      </c>
      <c r="F17" s="3">
        <f t="shared" si="0"/>
        <v>30.720000000000002</v>
      </c>
      <c r="G17" s="3">
        <f t="shared" si="0"/>
        <v>102.985</v>
      </c>
      <c r="H17" s="3">
        <f t="shared" si="0"/>
        <v>716.46</v>
      </c>
      <c r="I17" s="3">
        <f t="shared" si="0"/>
        <v>0.18999999999999997</v>
      </c>
      <c r="J17" s="3">
        <f t="shared" si="0"/>
        <v>66.070000000000007</v>
      </c>
      <c r="K17" s="3">
        <f t="shared" si="0"/>
        <v>45.99</v>
      </c>
      <c r="L17" s="3">
        <f t="shared" si="0"/>
        <v>1.04</v>
      </c>
      <c r="M17" s="3">
        <f t="shared" si="0"/>
        <v>274.96000000000004</v>
      </c>
      <c r="N17" s="3">
        <f t="shared" si="0"/>
        <v>100.79</v>
      </c>
      <c r="O17" s="3">
        <f t="shared" si="0"/>
        <v>249.48999999999998</v>
      </c>
      <c r="P17" s="3">
        <f t="shared" si="0"/>
        <v>4.4799999999999995</v>
      </c>
      <c r="Q17" s="68"/>
    </row>
    <row r="18" spans="1:18" x14ac:dyDescent="0.25">
      <c r="B18" s="13"/>
      <c r="C18" s="13"/>
      <c r="D18" s="13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1:18" x14ac:dyDescent="0.25">
      <c r="B19" s="70"/>
      <c r="C19" s="69" t="s">
        <v>19</v>
      </c>
      <c r="D19" s="70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</row>
    <row r="20" spans="1:18" ht="27.6" x14ac:dyDescent="0.25">
      <c r="B20" s="11" t="s">
        <v>109</v>
      </c>
      <c r="C20" s="11" t="s">
        <v>134</v>
      </c>
      <c r="D20" s="65">
        <v>100</v>
      </c>
      <c r="E20" s="42">
        <v>0.56000000000000005</v>
      </c>
      <c r="F20" s="42">
        <v>0.08</v>
      </c>
      <c r="G20" s="42">
        <v>1.52</v>
      </c>
      <c r="H20" s="42">
        <v>9.6</v>
      </c>
      <c r="I20" s="42">
        <v>3.2000000000000001E-2</v>
      </c>
      <c r="J20" s="42">
        <v>3.92</v>
      </c>
      <c r="K20" s="42">
        <v>0</v>
      </c>
      <c r="L20" s="42">
        <v>0</v>
      </c>
      <c r="M20" s="42">
        <v>13.6</v>
      </c>
      <c r="N20" s="42">
        <v>11.2</v>
      </c>
      <c r="O20" s="42">
        <v>24</v>
      </c>
      <c r="P20" s="42">
        <v>0.4</v>
      </c>
    </row>
    <row r="21" spans="1:18" x14ac:dyDescent="0.25">
      <c r="B21" s="80" t="s">
        <v>122</v>
      </c>
      <c r="C21" s="80" t="s">
        <v>123</v>
      </c>
      <c r="D21" s="81">
        <v>250</v>
      </c>
      <c r="E21" s="82">
        <v>4.4000000000000004</v>
      </c>
      <c r="F21" s="82">
        <v>4.16</v>
      </c>
      <c r="G21" s="82">
        <v>8.6</v>
      </c>
      <c r="H21" s="82">
        <v>70</v>
      </c>
      <c r="I21" s="82">
        <v>0.08</v>
      </c>
      <c r="J21" s="82">
        <v>7.12</v>
      </c>
      <c r="K21" s="82">
        <v>0.02</v>
      </c>
      <c r="L21" s="82">
        <v>0.01</v>
      </c>
      <c r="M21" s="82">
        <v>6.84</v>
      </c>
      <c r="N21" s="82">
        <v>0</v>
      </c>
      <c r="O21" s="82">
        <v>0</v>
      </c>
      <c r="P21" s="82">
        <v>0.97</v>
      </c>
    </row>
    <row r="22" spans="1:18" x14ac:dyDescent="0.25">
      <c r="B22" s="13" t="s">
        <v>124</v>
      </c>
      <c r="C22" s="13" t="s">
        <v>125</v>
      </c>
      <c r="D22" s="13">
        <v>100</v>
      </c>
      <c r="E22" s="39">
        <v>8.5299999999999994</v>
      </c>
      <c r="F22" s="39">
        <v>7.41</v>
      </c>
      <c r="G22" s="39">
        <v>10.81</v>
      </c>
      <c r="H22" s="39">
        <v>144</v>
      </c>
      <c r="I22" s="39">
        <v>0.09</v>
      </c>
      <c r="J22" s="39">
        <v>0.56000000000000005</v>
      </c>
      <c r="K22" s="39">
        <v>11.25</v>
      </c>
      <c r="L22" s="39">
        <v>1.1200000000000001</v>
      </c>
      <c r="M22" s="39">
        <v>36.229999999999997</v>
      </c>
      <c r="N22" s="39">
        <v>14.04</v>
      </c>
      <c r="O22" s="39">
        <v>86.04</v>
      </c>
      <c r="P22" s="39">
        <v>0.77</v>
      </c>
    </row>
    <row r="23" spans="1:18" s="67" customFormat="1" ht="15" customHeight="1" x14ac:dyDescent="0.25">
      <c r="A23" s="79"/>
      <c r="B23" s="13" t="s">
        <v>58</v>
      </c>
      <c r="C23" s="13" t="s">
        <v>57</v>
      </c>
      <c r="D23" s="13">
        <v>200</v>
      </c>
      <c r="E23" s="39">
        <v>2.88</v>
      </c>
      <c r="F23" s="39">
        <v>5.65</v>
      </c>
      <c r="G23" s="39">
        <v>19.98</v>
      </c>
      <c r="H23" s="39">
        <v>150</v>
      </c>
      <c r="I23" s="39">
        <v>0.15</v>
      </c>
      <c r="J23" s="39">
        <v>20.6</v>
      </c>
      <c r="K23" s="39">
        <v>28.57</v>
      </c>
      <c r="L23" s="39">
        <v>0.15</v>
      </c>
      <c r="M23" s="39">
        <v>19.510000000000002</v>
      </c>
      <c r="N23" s="39">
        <v>29.02</v>
      </c>
      <c r="O23" s="39">
        <v>79.7</v>
      </c>
      <c r="P23" s="58">
        <v>1.17</v>
      </c>
      <c r="Q23" s="66"/>
      <c r="R23" s="66"/>
    </row>
    <row r="24" spans="1:18" x14ac:dyDescent="0.25">
      <c r="B24" s="13" t="s">
        <v>28</v>
      </c>
      <c r="C24" s="13" t="s">
        <v>29</v>
      </c>
      <c r="D24" s="28">
        <v>200</v>
      </c>
      <c r="E24" s="37">
        <v>0.16</v>
      </c>
      <c r="F24" s="37">
        <v>0.16</v>
      </c>
      <c r="G24" s="37">
        <v>27.88</v>
      </c>
      <c r="H24" s="37">
        <v>114.6</v>
      </c>
      <c r="I24" s="37">
        <v>0.01</v>
      </c>
      <c r="J24" s="37">
        <v>0.9</v>
      </c>
      <c r="K24" s="37">
        <v>0</v>
      </c>
      <c r="L24" s="37">
        <v>0.16</v>
      </c>
      <c r="M24" s="37">
        <v>14.18</v>
      </c>
      <c r="N24" s="37">
        <v>5.14</v>
      </c>
      <c r="O24" s="37">
        <v>4.4000000000000004</v>
      </c>
      <c r="P24" s="37">
        <v>0.95</v>
      </c>
      <c r="Q24" s="26"/>
    </row>
    <row r="25" spans="1:18" ht="15" customHeight="1" x14ac:dyDescent="0.25">
      <c r="B25" s="84"/>
      <c r="C25" s="29" t="s">
        <v>21</v>
      </c>
      <c r="D25" s="29">
        <v>40</v>
      </c>
      <c r="E25" s="44">
        <v>2.52</v>
      </c>
      <c r="F25" s="44">
        <v>0.35</v>
      </c>
      <c r="G25" s="44">
        <v>16.18</v>
      </c>
      <c r="H25" s="44">
        <v>74.3</v>
      </c>
      <c r="I25" s="44">
        <v>7.0000000000000007E-2</v>
      </c>
      <c r="J25" s="44">
        <v>0</v>
      </c>
      <c r="K25" s="44">
        <v>0</v>
      </c>
      <c r="L25" s="44">
        <v>0.35</v>
      </c>
      <c r="M25" s="44">
        <v>8.1999999999999993</v>
      </c>
      <c r="N25" s="44">
        <v>11.7</v>
      </c>
      <c r="O25" s="44">
        <v>29.9</v>
      </c>
      <c r="P25" s="42">
        <v>0.68</v>
      </c>
      <c r="Q25" s="19"/>
    </row>
    <row r="26" spans="1:18" ht="21.75" customHeight="1" x14ac:dyDescent="0.25">
      <c r="B26" s="2"/>
      <c r="C26" s="13" t="s">
        <v>41</v>
      </c>
      <c r="D26" s="13">
        <v>30</v>
      </c>
      <c r="E26" s="39">
        <v>1.68</v>
      </c>
      <c r="F26" s="39">
        <v>0.33</v>
      </c>
      <c r="G26" s="39">
        <v>14.82</v>
      </c>
      <c r="H26" s="39">
        <v>68.97</v>
      </c>
      <c r="I26" s="39">
        <v>0.03</v>
      </c>
      <c r="J26" s="39">
        <v>0</v>
      </c>
      <c r="K26" s="39">
        <v>0</v>
      </c>
      <c r="L26" s="39">
        <v>0.27</v>
      </c>
      <c r="M26" s="39">
        <v>6.9</v>
      </c>
      <c r="N26" s="39">
        <v>7.5</v>
      </c>
      <c r="O26" s="39">
        <v>31.8</v>
      </c>
      <c r="P26" s="39">
        <v>0.93</v>
      </c>
      <c r="Q26" s="19"/>
    </row>
    <row r="27" spans="1:18" ht="18.75" customHeight="1" x14ac:dyDescent="0.25">
      <c r="B27" s="4"/>
      <c r="C27" s="4"/>
      <c r="D27" s="4"/>
      <c r="E27" s="5">
        <f>SUM(E20:E26)</f>
        <v>20.73</v>
      </c>
      <c r="F27" s="5">
        <f>SUM(F20:F26)</f>
        <v>18.14</v>
      </c>
      <c r="G27" s="5">
        <f>SUM(G20:G26)</f>
        <v>99.789999999999992</v>
      </c>
      <c r="H27" s="5">
        <f>SUM(H20:H26)</f>
        <v>631.47</v>
      </c>
      <c r="I27" s="5">
        <f>SUM(I20:I26)</f>
        <v>0.46199999999999997</v>
      </c>
      <c r="J27" s="5">
        <f t="shared" ref="J27:P27" si="1">SUM(J20:J26)</f>
        <v>33.1</v>
      </c>
      <c r="K27" s="5">
        <f t="shared" si="1"/>
        <v>39.840000000000003</v>
      </c>
      <c r="L27" s="5">
        <f t="shared" si="1"/>
        <v>2.06</v>
      </c>
      <c r="M27" s="5">
        <f t="shared" si="1"/>
        <v>105.46</v>
      </c>
      <c r="N27" s="5">
        <f t="shared" si="1"/>
        <v>78.599999999999994</v>
      </c>
      <c r="O27" s="5">
        <f t="shared" si="1"/>
        <v>255.84000000000003</v>
      </c>
      <c r="P27" s="5">
        <f t="shared" si="1"/>
        <v>5.8699999999999992</v>
      </c>
      <c r="Q27" s="26"/>
    </row>
    <row r="28" spans="1:18" ht="18.75" customHeight="1" x14ac:dyDescent="0.25">
      <c r="B28" s="13"/>
      <c r="C28" s="13"/>
      <c r="D28" s="13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16"/>
    </row>
    <row r="29" spans="1:18" ht="15.75" customHeight="1" x14ac:dyDescent="0.25">
      <c r="B29" s="13"/>
      <c r="C29" s="4" t="s">
        <v>17</v>
      </c>
      <c r="D29" s="13"/>
      <c r="E29" s="5">
        <f>E27+E17</f>
        <v>38.28</v>
      </c>
      <c r="F29" s="5">
        <f>F27+F17</f>
        <v>48.86</v>
      </c>
      <c r="G29" s="5">
        <f>G27+G17</f>
        <v>202.77499999999998</v>
      </c>
      <c r="H29" s="5">
        <f>H27+H17</f>
        <v>1347.93</v>
      </c>
      <c r="I29" s="5">
        <f>I17+I27</f>
        <v>0.65199999999999991</v>
      </c>
      <c r="J29" s="5">
        <f t="shared" ref="J29:P29" si="2">J17+J27</f>
        <v>99.170000000000016</v>
      </c>
      <c r="K29" s="5">
        <f t="shared" si="2"/>
        <v>85.830000000000013</v>
      </c>
      <c r="L29" s="5">
        <f t="shared" si="2"/>
        <v>3.1</v>
      </c>
      <c r="M29" s="5">
        <f t="shared" si="2"/>
        <v>380.42</v>
      </c>
      <c r="N29" s="5">
        <f t="shared" si="2"/>
        <v>179.39</v>
      </c>
      <c r="O29" s="5">
        <f t="shared" si="2"/>
        <v>505.33000000000004</v>
      </c>
      <c r="P29" s="5">
        <f t="shared" si="2"/>
        <v>10.349999999999998</v>
      </c>
    </row>
    <row r="30" spans="1:18" s="68" customFormat="1" ht="14.25" customHeight="1" x14ac:dyDescent="0.25">
      <c r="B30" s="66"/>
      <c r="C30" s="66"/>
      <c r="D30" s="66"/>
      <c r="E30" s="102"/>
      <c r="F30" s="102"/>
      <c r="G30" s="102"/>
      <c r="H30" s="102"/>
      <c r="I30" s="66"/>
      <c r="J30" s="66"/>
      <c r="K30" s="66"/>
      <c r="L30" s="66"/>
      <c r="M30" s="66"/>
      <c r="N30" s="66"/>
      <c r="O30" s="66"/>
      <c r="P30" s="66"/>
      <c r="Q30" s="26"/>
    </row>
  </sheetData>
  <mergeCells count="9">
    <mergeCell ref="H6:H8"/>
    <mergeCell ref="I6:L8"/>
    <mergeCell ref="M6:P8"/>
    <mergeCell ref="B6:B8"/>
    <mergeCell ref="C6:C8"/>
    <mergeCell ref="D6:D8"/>
    <mergeCell ref="E6:E8"/>
    <mergeCell ref="F6:F8"/>
    <mergeCell ref="G6:G8"/>
  </mergeCells>
  <pageMargins left="0.70866141732283472" right="0.70866141732283472" top="3.937007874015748E-2" bottom="3.937007874015748E-2" header="0.31496062992125984" footer="0.31496062992125984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Q33"/>
  <sheetViews>
    <sheetView view="pageBreakPreview" zoomScale="60" zoomScaleNormal="100" workbookViewId="0">
      <selection activeCell="A25" sqref="A25:XFD25"/>
    </sheetView>
  </sheetViews>
  <sheetFormatPr defaultColWidth="9.109375" defaultRowHeight="13.8" x14ac:dyDescent="0.25"/>
  <cols>
    <col min="1" max="1" width="1.88671875" style="66" customWidth="1"/>
    <col min="2" max="2" width="18" style="66" customWidth="1"/>
    <col min="3" max="3" width="25" style="66" customWidth="1"/>
    <col min="4" max="4" width="7.88671875" style="66" customWidth="1"/>
    <col min="5" max="5" width="8" style="66" customWidth="1"/>
    <col min="6" max="6" width="7.5546875" style="66" customWidth="1"/>
    <col min="7" max="7" width="9.6640625" style="66" customWidth="1"/>
    <col min="8" max="8" width="9.88671875" style="66" customWidth="1"/>
    <col min="9" max="9" width="6.109375" style="66" customWidth="1"/>
    <col min="10" max="10" width="7.44140625" style="66" customWidth="1"/>
    <col min="11" max="11" width="8.44140625" style="66" customWidth="1"/>
    <col min="12" max="12" width="7.109375" style="66" customWidth="1"/>
    <col min="13" max="13" width="7.44140625" style="66" customWidth="1"/>
    <col min="14" max="14" width="8.33203125" style="66" customWidth="1"/>
    <col min="15" max="15" width="8" style="66" customWidth="1"/>
    <col min="16" max="16" width="7.6640625" style="66" customWidth="1"/>
    <col min="17" max="16384" width="9.109375" style="66"/>
  </cols>
  <sheetData>
    <row r="1" spans="2:17" x14ac:dyDescent="0.25">
      <c r="B1" s="66" t="s">
        <v>60</v>
      </c>
      <c r="C1" s="66" t="s">
        <v>61</v>
      </c>
    </row>
    <row r="2" spans="2:17" x14ac:dyDescent="0.25">
      <c r="B2" s="66" t="s">
        <v>62</v>
      </c>
      <c r="C2" s="66" t="s">
        <v>69</v>
      </c>
    </row>
    <row r="3" spans="2:17" x14ac:dyDescent="0.25">
      <c r="B3" s="66" t="s">
        <v>64</v>
      </c>
      <c r="C3" s="66" t="s">
        <v>111</v>
      </c>
    </row>
    <row r="4" spans="2:17" x14ac:dyDescent="0.25">
      <c r="B4" s="66" t="s">
        <v>150</v>
      </c>
    </row>
    <row r="6" spans="2:17" ht="30" customHeight="1" x14ac:dyDescent="0.25">
      <c r="B6" s="105" t="s">
        <v>18</v>
      </c>
      <c r="C6" s="108" t="s">
        <v>0</v>
      </c>
      <c r="D6" s="108" t="s">
        <v>1</v>
      </c>
      <c r="E6" s="108" t="s">
        <v>2</v>
      </c>
      <c r="F6" s="108" t="s">
        <v>3</v>
      </c>
      <c r="G6" s="108" t="s">
        <v>4</v>
      </c>
      <c r="H6" s="105" t="s">
        <v>53</v>
      </c>
      <c r="I6" s="108" t="s">
        <v>5</v>
      </c>
      <c r="J6" s="108"/>
      <c r="K6" s="108"/>
      <c r="L6" s="108"/>
      <c r="M6" s="108" t="s">
        <v>6</v>
      </c>
      <c r="N6" s="108"/>
      <c r="O6" s="108"/>
      <c r="P6" s="108"/>
    </row>
    <row r="7" spans="2:17" ht="2.25" customHeight="1" x14ac:dyDescent="0.25">
      <c r="B7" s="106"/>
      <c r="C7" s="108"/>
      <c r="D7" s="108"/>
      <c r="E7" s="108"/>
      <c r="F7" s="108"/>
      <c r="G7" s="108"/>
      <c r="H7" s="106"/>
      <c r="I7" s="108"/>
      <c r="J7" s="108"/>
      <c r="K7" s="108"/>
      <c r="L7" s="108"/>
      <c r="M7" s="108"/>
      <c r="N7" s="108"/>
      <c r="O7" s="108"/>
      <c r="P7" s="108"/>
    </row>
    <row r="8" spans="2:17" hidden="1" x14ac:dyDescent="0.25">
      <c r="B8" s="107"/>
      <c r="C8" s="108"/>
      <c r="D8" s="108"/>
      <c r="E8" s="108"/>
      <c r="F8" s="108"/>
      <c r="G8" s="108"/>
      <c r="H8" s="107"/>
      <c r="I8" s="108"/>
      <c r="J8" s="108"/>
      <c r="K8" s="108"/>
      <c r="L8" s="108"/>
      <c r="M8" s="108"/>
      <c r="N8" s="108"/>
      <c r="O8" s="108"/>
      <c r="P8" s="108"/>
    </row>
    <row r="9" spans="2:17" x14ac:dyDescent="0.25">
      <c r="B9" s="13"/>
      <c r="C9" s="13"/>
      <c r="D9" s="13"/>
      <c r="E9" s="13"/>
      <c r="F9" s="13"/>
      <c r="G9" s="13"/>
      <c r="H9" s="13"/>
      <c r="I9" s="13" t="s">
        <v>7</v>
      </c>
      <c r="J9" s="13" t="s">
        <v>8</v>
      </c>
      <c r="K9" s="13" t="s">
        <v>9</v>
      </c>
      <c r="L9" s="13" t="s">
        <v>10</v>
      </c>
      <c r="M9" s="13" t="s">
        <v>11</v>
      </c>
      <c r="N9" s="13" t="s">
        <v>12</v>
      </c>
      <c r="O9" s="13" t="s">
        <v>13</v>
      </c>
      <c r="P9" s="13" t="s">
        <v>14</v>
      </c>
      <c r="Q9" s="26"/>
    </row>
    <row r="10" spans="2:17" x14ac:dyDescent="0.25">
      <c r="B10" s="69" t="s">
        <v>40</v>
      </c>
      <c r="C10" s="69" t="s">
        <v>20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2:17" ht="15.75" customHeight="1" x14ac:dyDescent="0.25">
      <c r="B11" s="104" t="s">
        <v>87</v>
      </c>
      <c r="C11" s="104" t="s">
        <v>83</v>
      </c>
      <c r="D11" s="104">
        <v>55</v>
      </c>
      <c r="E11" s="39">
        <v>5.08</v>
      </c>
      <c r="F11" s="39">
        <v>4.5999999999999996</v>
      </c>
      <c r="G11" s="39">
        <v>0.28000000000000003</v>
      </c>
      <c r="H11" s="39">
        <v>62.84</v>
      </c>
      <c r="I11" s="39">
        <v>0.03</v>
      </c>
      <c r="J11" s="39">
        <v>0</v>
      </c>
      <c r="K11" s="39">
        <v>100</v>
      </c>
      <c r="L11" s="39">
        <v>0.24</v>
      </c>
      <c r="M11" s="39">
        <v>22</v>
      </c>
      <c r="N11" s="39">
        <v>4.8</v>
      </c>
      <c r="O11" s="39">
        <v>76.8</v>
      </c>
      <c r="P11" s="39">
        <v>1</v>
      </c>
      <c r="Q11" s="16"/>
    </row>
    <row r="12" spans="2:17" ht="18.75" customHeight="1" x14ac:dyDescent="0.25">
      <c r="B12" s="70" t="s">
        <v>89</v>
      </c>
      <c r="C12" s="48" t="s">
        <v>145</v>
      </c>
      <c r="D12" s="21">
        <v>200</v>
      </c>
      <c r="E12" s="20">
        <v>4.08</v>
      </c>
      <c r="F12" s="20">
        <v>7.39</v>
      </c>
      <c r="G12" s="20">
        <v>36.08</v>
      </c>
      <c r="H12" s="20">
        <v>227.72</v>
      </c>
      <c r="I12" s="20">
        <v>0.03</v>
      </c>
      <c r="J12" s="20">
        <v>0.65</v>
      </c>
      <c r="K12" s="20">
        <v>37.35</v>
      </c>
      <c r="L12" s="20">
        <v>1.1499999999999999</v>
      </c>
      <c r="M12" s="20">
        <v>89.29</v>
      </c>
      <c r="N12" s="20">
        <v>24.85</v>
      </c>
      <c r="O12" s="20">
        <v>107.34</v>
      </c>
      <c r="P12" s="20">
        <v>0.42</v>
      </c>
      <c r="Q12" s="16"/>
    </row>
    <row r="13" spans="2:17" ht="14.25" customHeight="1" x14ac:dyDescent="0.25">
      <c r="B13" s="13" t="s">
        <v>88</v>
      </c>
      <c r="C13" s="13" t="s">
        <v>84</v>
      </c>
      <c r="D13" s="13">
        <v>10</v>
      </c>
      <c r="E13" s="39">
        <v>0.1</v>
      </c>
      <c r="F13" s="39">
        <v>7.2</v>
      </c>
      <c r="G13" s="39">
        <v>0.13</v>
      </c>
      <c r="H13" s="39">
        <v>65.72</v>
      </c>
      <c r="I13" s="39">
        <v>0</v>
      </c>
      <c r="J13" s="39">
        <v>0</v>
      </c>
      <c r="K13" s="39">
        <v>40</v>
      </c>
      <c r="L13" s="39">
        <v>0.1</v>
      </c>
      <c r="M13" s="39">
        <v>3</v>
      </c>
      <c r="N13" s="39">
        <v>0</v>
      </c>
      <c r="O13" s="39">
        <v>2.4</v>
      </c>
      <c r="P13" s="39">
        <v>0</v>
      </c>
      <c r="Q13" s="16"/>
    </row>
    <row r="14" spans="2:17" ht="15" customHeight="1" x14ac:dyDescent="0.25">
      <c r="B14" s="13" t="s">
        <v>105</v>
      </c>
      <c r="C14" s="13" t="s">
        <v>104</v>
      </c>
      <c r="D14" s="21">
        <v>200</v>
      </c>
      <c r="E14" s="20">
        <v>1.4</v>
      </c>
      <c r="F14" s="20">
        <v>1.6</v>
      </c>
      <c r="G14" s="20">
        <v>17.350000000000001</v>
      </c>
      <c r="H14" s="20">
        <v>89.32</v>
      </c>
      <c r="I14" s="20">
        <v>0.02</v>
      </c>
      <c r="J14" s="20">
        <v>0.48</v>
      </c>
      <c r="K14" s="20">
        <v>0</v>
      </c>
      <c r="L14" s="20">
        <v>0</v>
      </c>
      <c r="M14" s="20">
        <v>125.78</v>
      </c>
      <c r="N14" s="20">
        <v>14</v>
      </c>
      <c r="O14" s="20">
        <v>90</v>
      </c>
      <c r="P14" s="20">
        <v>0.13</v>
      </c>
      <c r="Q14" s="16"/>
    </row>
    <row r="15" spans="2:17" ht="16.5" customHeight="1" x14ac:dyDescent="0.25">
      <c r="B15" s="73" t="s">
        <v>107</v>
      </c>
      <c r="C15" s="29" t="s">
        <v>21</v>
      </c>
      <c r="D15" s="29">
        <v>30</v>
      </c>
      <c r="E15" s="44">
        <v>1.89</v>
      </c>
      <c r="F15" s="44">
        <v>0.26</v>
      </c>
      <c r="G15" s="44">
        <v>12.135</v>
      </c>
      <c r="H15" s="44">
        <v>55.7</v>
      </c>
      <c r="I15" s="44">
        <v>0.05</v>
      </c>
      <c r="J15" s="44">
        <v>0</v>
      </c>
      <c r="K15" s="44">
        <v>0</v>
      </c>
      <c r="L15" s="44">
        <v>0.26</v>
      </c>
      <c r="M15" s="44">
        <v>6.1</v>
      </c>
      <c r="N15" s="44">
        <v>8.77</v>
      </c>
      <c r="O15" s="44">
        <v>22.4</v>
      </c>
      <c r="P15" s="42">
        <v>0.51</v>
      </c>
      <c r="Q15" s="16"/>
    </row>
    <row r="16" spans="2:17" ht="14.25" customHeight="1" x14ac:dyDescent="0.25">
      <c r="B16" s="61" t="s">
        <v>108</v>
      </c>
      <c r="C16" s="13" t="s">
        <v>41</v>
      </c>
      <c r="D16" s="13">
        <v>20</v>
      </c>
      <c r="E16" s="39">
        <v>1.1200000000000001</v>
      </c>
      <c r="F16" s="39">
        <v>0.22</v>
      </c>
      <c r="G16" s="39">
        <v>9.8800000000000008</v>
      </c>
      <c r="H16" s="39">
        <v>45.98</v>
      </c>
      <c r="I16" s="39">
        <v>0.02</v>
      </c>
      <c r="J16" s="39">
        <v>0</v>
      </c>
      <c r="K16" s="39">
        <v>0</v>
      </c>
      <c r="L16" s="39">
        <v>0.18</v>
      </c>
      <c r="M16" s="39">
        <v>4.5999999999999996</v>
      </c>
      <c r="N16" s="39">
        <v>5</v>
      </c>
      <c r="O16" s="39">
        <v>21.2</v>
      </c>
      <c r="P16" s="39">
        <v>0.62</v>
      </c>
      <c r="Q16" s="68"/>
    </row>
    <row r="17" spans="2:17" ht="18.75" customHeight="1" x14ac:dyDescent="0.25">
      <c r="B17" s="13"/>
      <c r="C17" s="2"/>
      <c r="D17" s="2"/>
      <c r="E17" s="3">
        <f t="shared" ref="E17:P17" si="0">SUM(E11:E16)</f>
        <v>13.670000000000002</v>
      </c>
      <c r="F17" s="3">
        <f t="shared" si="0"/>
        <v>21.27</v>
      </c>
      <c r="G17" s="3">
        <f t="shared" si="0"/>
        <v>75.855000000000004</v>
      </c>
      <c r="H17" s="3">
        <f t="shared" si="0"/>
        <v>547.28</v>
      </c>
      <c r="I17" s="3">
        <f t="shared" si="0"/>
        <v>0.15</v>
      </c>
      <c r="J17" s="3">
        <f t="shared" si="0"/>
        <v>1.1299999999999999</v>
      </c>
      <c r="K17" s="3">
        <f t="shared" si="0"/>
        <v>177.35</v>
      </c>
      <c r="L17" s="3">
        <f t="shared" si="0"/>
        <v>1.93</v>
      </c>
      <c r="M17" s="3">
        <f t="shared" si="0"/>
        <v>250.76999999999998</v>
      </c>
      <c r="N17" s="3">
        <f t="shared" si="0"/>
        <v>57.42</v>
      </c>
      <c r="O17" s="3">
        <f t="shared" si="0"/>
        <v>320.13999999999993</v>
      </c>
      <c r="P17" s="3">
        <f t="shared" si="0"/>
        <v>2.6799999999999997</v>
      </c>
    </row>
    <row r="18" spans="2:17" x14ac:dyDescent="0.25">
      <c r="B18" s="13"/>
      <c r="C18" s="4" t="s">
        <v>96</v>
      </c>
      <c r="D18" s="13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2:17" s="67" customFormat="1" ht="18.75" customHeight="1" x14ac:dyDescent="0.25">
      <c r="B19" s="69"/>
      <c r="C19" s="13" t="s">
        <v>102</v>
      </c>
      <c r="D19" s="21">
        <v>40</v>
      </c>
      <c r="E19" s="20">
        <v>1</v>
      </c>
      <c r="F19" s="20">
        <v>0.63</v>
      </c>
      <c r="G19" s="20">
        <v>11.33</v>
      </c>
      <c r="H19" s="20">
        <v>117.75</v>
      </c>
      <c r="I19" s="20">
        <v>0.03</v>
      </c>
      <c r="J19" s="20">
        <v>0.01</v>
      </c>
      <c r="K19" s="20">
        <v>0.01</v>
      </c>
      <c r="L19" s="20">
        <v>0.01</v>
      </c>
      <c r="M19" s="20">
        <v>5.63</v>
      </c>
      <c r="N19" s="20">
        <v>0.01</v>
      </c>
      <c r="O19" s="20">
        <v>26.27</v>
      </c>
      <c r="P19" s="20">
        <v>0.35</v>
      </c>
      <c r="Q19" s="74"/>
    </row>
    <row r="20" spans="2:17" s="67" customFormat="1" ht="18.75" customHeight="1" x14ac:dyDescent="0.25">
      <c r="B20" s="13" t="s">
        <v>90</v>
      </c>
      <c r="C20" s="13" t="s">
        <v>86</v>
      </c>
      <c r="D20" s="28">
        <v>200</v>
      </c>
      <c r="E20" s="37">
        <v>1.1599999999999999</v>
      </c>
      <c r="F20" s="37">
        <v>0.3</v>
      </c>
      <c r="G20" s="37">
        <v>47.26</v>
      </c>
      <c r="H20" s="37">
        <v>196.38</v>
      </c>
      <c r="I20" s="37">
        <v>0.02</v>
      </c>
      <c r="J20" s="37">
        <v>0.8</v>
      </c>
      <c r="K20" s="37">
        <v>0</v>
      </c>
      <c r="L20" s="37">
        <v>0.2</v>
      </c>
      <c r="M20" s="37">
        <v>5.84</v>
      </c>
      <c r="N20" s="37">
        <v>33</v>
      </c>
      <c r="O20" s="37">
        <v>46</v>
      </c>
      <c r="P20" s="37">
        <v>0.96</v>
      </c>
      <c r="Q20" s="74"/>
    </row>
    <row r="21" spans="2:17" x14ac:dyDescent="0.25">
      <c r="B21" s="70"/>
      <c r="C21" s="70"/>
      <c r="D21" s="70"/>
      <c r="E21" s="53"/>
      <c r="F21" s="53"/>
      <c r="G21" s="53"/>
      <c r="H21" s="53"/>
      <c r="I21" s="52"/>
      <c r="J21" s="52"/>
      <c r="K21" s="52"/>
      <c r="L21" s="52"/>
      <c r="M21" s="52"/>
      <c r="N21" s="52"/>
      <c r="O21" s="52"/>
      <c r="P21" s="52"/>
    </row>
    <row r="22" spans="2:17" x14ac:dyDescent="0.25">
      <c r="B22" s="70"/>
      <c r="C22" s="69" t="s">
        <v>19</v>
      </c>
      <c r="D22" s="70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</row>
    <row r="23" spans="2:17" s="67" customFormat="1" ht="29.25" customHeight="1" x14ac:dyDescent="0.25">
      <c r="B23" s="11" t="s">
        <v>117</v>
      </c>
      <c r="C23" s="11" t="s">
        <v>116</v>
      </c>
      <c r="D23" s="65">
        <v>80</v>
      </c>
      <c r="E23" s="42">
        <v>1.05</v>
      </c>
      <c r="F23" s="42">
        <v>2.6</v>
      </c>
      <c r="G23" s="42">
        <v>5.17</v>
      </c>
      <c r="H23" s="42">
        <v>48.32</v>
      </c>
      <c r="I23" s="42">
        <v>0.02</v>
      </c>
      <c r="J23" s="42">
        <v>13.68</v>
      </c>
      <c r="K23" s="42">
        <v>0</v>
      </c>
      <c r="L23" s="42">
        <v>0</v>
      </c>
      <c r="M23" s="42">
        <v>19.98</v>
      </c>
      <c r="N23" s="42">
        <v>12.07</v>
      </c>
      <c r="O23" s="42">
        <v>22.65</v>
      </c>
      <c r="P23" s="42">
        <v>0.37</v>
      </c>
      <c r="Q23" s="31"/>
    </row>
    <row r="24" spans="2:17" ht="30.75" customHeight="1" x14ac:dyDescent="0.25">
      <c r="B24" s="29" t="s">
        <v>80</v>
      </c>
      <c r="C24" s="80" t="s">
        <v>56</v>
      </c>
      <c r="D24" s="88">
        <v>250</v>
      </c>
      <c r="E24" s="89">
        <v>2.14</v>
      </c>
      <c r="F24" s="89">
        <v>2.2599999999999998</v>
      </c>
      <c r="G24" s="89">
        <v>13.96</v>
      </c>
      <c r="H24" s="89">
        <v>94.6</v>
      </c>
      <c r="I24" s="89">
        <v>0.08</v>
      </c>
      <c r="J24" s="89">
        <v>6.6</v>
      </c>
      <c r="K24" s="89">
        <v>0</v>
      </c>
      <c r="L24" s="89">
        <v>1.39</v>
      </c>
      <c r="M24" s="89">
        <v>23.36</v>
      </c>
      <c r="N24" s="89">
        <v>21.81</v>
      </c>
      <c r="O24" s="89">
        <v>54.06</v>
      </c>
      <c r="P24" s="89">
        <v>0.89</v>
      </c>
      <c r="Q24" s="19"/>
    </row>
    <row r="25" spans="2:17" s="67" customFormat="1" ht="16.5" customHeight="1" x14ac:dyDescent="0.25">
      <c r="B25" s="77" t="s">
        <v>74</v>
      </c>
      <c r="C25" s="104" t="s">
        <v>153</v>
      </c>
      <c r="D25" s="104">
        <v>100</v>
      </c>
      <c r="E25" s="39">
        <v>13.24</v>
      </c>
      <c r="F25" s="39">
        <v>5.32</v>
      </c>
      <c r="G25" s="39">
        <v>4.9000000000000004</v>
      </c>
      <c r="H25" s="39">
        <v>112.55</v>
      </c>
      <c r="I25" s="39">
        <v>0.05</v>
      </c>
      <c r="J25" s="39">
        <v>0</v>
      </c>
      <c r="K25" s="39">
        <v>0</v>
      </c>
      <c r="L25" s="39">
        <v>0</v>
      </c>
      <c r="M25" s="39">
        <v>12.24</v>
      </c>
      <c r="N25" s="39">
        <v>18.559999999999999</v>
      </c>
      <c r="O25" s="39">
        <v>113.05</v>
      </c>
      <c r="P25" s="39">
        <v>0.92</v>
      </c>
      <c r="Q25" s="74"/>
    </row>
    <row r="26" spans="2:17" s="98" customFormat="1" ht="18" customHeight="1" x14ac:dyDescent="0.25">
      <c r="B26" s="64" t="s">
        <v>75</v>
      </c>
      <c r="C26" s="64" t="s">
        <v>92</v>
      </c>
      <c r="D26" s="64">
        <v>200</v>
      </c>
      <c r="E26" s="63">
        <v>10.68</v>
      </c>
      <c r="F26" s="63">
        <v>4.92</v>
      </c>
      <c r="G26" s="63">
        <v>47.8</v>
      </c>
      <c r="H26" s="63">
        <v>278.23</v>
      </c>
      <c r="I26" s="63">
        <v>0.24</v>
      </c>
      <c r="J26" s="63">
        <v>0</v>
      </c>
      <c r="K26" s="63">
        <v>0</v>
      </c>
      <c r="L26" s="63">
        <v>0</v>
      </c>
      <c r="M26" s="63">
        <v>17.52</v>
      </c>
      <c r="N26" s="63">
        <v>168.01</v>
      </c>
      <c r="O26" s="63">
        <v>252</v>
      </c>
      <c r="P26" s="63">
        <v>6.01</v>
      </c>
      <c r="Q26" s="99"/>
    </row>
    <row r="27" spans="2:17" ht="17.25" customHeight="1" x14ac:dyDescent="0.25">
      <c r="B27" s="64" t="s">
        <v>24</v>
      </c>
      <c r="C27" s="13" t="s">
        <v>25</v>
      </c>
      <c r="D27" s="28">
        <v>50</v>
      </c>
      <c r="E27" s="39">
        <v>1.3</v>
      </c>
      <c r="F27" s="39">
        <v>2.4</v>
      </c>
      <c r="G27" s="39">
        <v>4.2</v>
      </c>
      <c r="H27" s="39">
        <v>34</v>
      </c>
      <c r="I27" s="39">
        <v>7.4999999999999997E-2</v>
      </c>
      <c r="J27" s="39">
        <v>0.04</v>
      </c>
      <c r="K27" s="39">
        <v>2.8000000000000001E-2</v>
      </c>
      <c r="L27" s="39">
        <v>0.15</v>
      </c>
      <c r="M27" s="39">
        <v>7.9</v>
      </c>
      <c r="N27" s="39">
        <v>3</v>
      </c>
      <c r="O27" s="39">
        <v>5.32</v>
      </c>
      <c r="P27" s="39">
        <v>0.48</v>
      </c>
      <c r="Q27" s="16"/>
    </row>
    <row r="28" spans="2:17" ht="14.25" customHeight="1" x14ac:dyDescent="0.25">
      <c r="B28" s="64" t="s">
        <v>73</v>
      </c>
      <c r="C28" s="13" t="s">
        <v>31</v>
      </c>
      <c r="D28" s="13">
        <v>200</v>
      </c>
      <c r="E28" s="39">
        <v>0</v>
      </c>
      <c r="F28" s="39">
        <v>0</v>
      </c>
      <c r="G28" s="39">
        <v>14.6</v>
      </c>
      <c r="H28" s="39">
        <v>91</v>
      </c>
      <c r="I28" s="39">
        <v>0</v>
      </c>
      <c r="J28" s="39">
        <v>0</v>
      </c>
      <c r="K28" s="39">
        <v>0</v>
      </c>
      <c r="L28" s="39">
        <v>0</v>
      </c>
      <c r="M28" s="39">
        <v>0.7</v>
      </c>
      <c r="N28" s="39">
        <v>0</v>
      </c>
      <c r="O28" s="39">
        <v>0</v>
      </c>
      <c r="P28" s="39">
        <v>0.1</v>
      </c>
      <c r="Q28" s="16"/>
    </row>
    <row r="29" spans="2:17" ht="15.75" customHeight="1" x14ac:dyDescent="0.25">
      <c r="B29" s="73" t="s">
        <v>107</v>
      </c>
      <c r="C29" s="29" t="s">
        <v>21</v>
      </c>
      <c r="D29" s="29">
        <v>40</v>
      </c>
      <c r="E29" s="44">
        <v>2.52</v>
      </c>
      <c r="F29" s="44">
        <v>0.35</v>
      </c>
      <c r="G29" s="44">
        <v>16.18</v>
      </c>
      <c r="H29" s="44">
        <v>74.3</v>
      </c>
      <c r="I29" s="44">
        <v>7.0000000000000007E-2</v>
      </c>
      <c r="J29" s="44">
        <v>0</v>
      </c>
      <c r="K29" s="44">
        <v>0</v>
      </c>
      <c r="L29" s="44">
        <v>0.35</v>
      </c>
      <c r="M29" s="44">
        <v>8.1999999999999993</v>
      </c>
      <c r="N29" s="44">
        <v>11.7</v>
      </c>
      <c r="O29" s="44">
        <v>29.9</v>
      </c>
      <c r="P29" s="42">
        <v>0.68</v>
      </c>
      <c r="Q29" s="26"/>
    </row>
    <row r="30" spans="2:17" s="68" customFormat="1" ht="15" customHeight="1" x14ac:dyDescent="0.25">
      <c r="B30" s="61" t="s">
        <v>108</v>
      </c>
      <c r="C30" s="13" t="s">
        <v>41</v>
      </c>
      <c r="D30" s="13">
        <v>30</v>
      </c>
      <c r="E30" s="39">
        <v>1.68</v>
      </c>
      <c r="F30" s="39">
        <v>0.33</v>
      </c>
      <c r="G30" s="39">
        <v>14.82</v>
      </c>
      <c r="H30" s="39">
        <v>68.97</v>
      </c>
      <c r="I30" s="39">
        <v>0.03</v>
      </c>
      <c r="J30" s="39">
        <v>0</v>
      </c>
      <c r="K30" s="39">
        <v>0</v>
      </c>
      <c r="L30" s="39">
        <v>0.27</v>
      </c>
      <c r="M30" s="39">
        <v>6.9</v>
      </c>
      <c r="N30" s="39">
        <v>7.5</v>
      </c>
      <c r="O30" s="39">
        <v>31.8</v>
      </c>
      <c r="P30" s="39">
        <v>0.93</v>
      </c>
    </row>
    <row r="31" spans="2:17" x14ac:dyDescent="0.25">
      <c r="B31" s="4"/>
      <c r="C31" s="4"/>
      <c r="D31" s="4"/>
      <c r="E31" s="5">
        <f>SUM(E23:E30)</f>
        <v>32.61</v>
      </c>
      <c r="F31" s="5">
        <f>SUM(F23:F30)</f>
        <v>18.18</v>
      </c>
      <c r="G31" s="5">
        <f>SUM(G23:G30)</f>
        <v>121.63</v>
      </c>
      <c r="H31" s="5">
        <f>SUM(H23:H30)</f>
        <v>801.97</v>
      </c>
      <c r="I31" s="5">
        <f>SUM(I23:I30)</f>
        <v>0.56500000000000006</v>
      </c>
      <c r="J31" s="5">
        <f t="shared" ref="J31:P31" si="1">SUM(J23:J30)</f>
        <v>20.32</v>
      </c>
      <c r="K31" s="5">
        <f t="shared" si="1"/>
        <v>2.8000000000000001E-2</v>
      </c>
      <c r="L31" s="5">
        <f t="shared" si="1"/>
        <v>2.1599999999999997</v>
      </c>
      <c r="M31" s="5">
        <f t="shared" si="1"/>
        <v>96.800000000000026</v>
      </c>
      <c r="N31" s="5">
        <f t="shared" si="1"/>
        <v>242.64999999999998</v>
      </c>
      <c r="O31" s="5">
        <f t="shared" si="1"/>
        <v>508.78</v>
      </c>
      <c r="P31" s="5">
        <f t="shared" si="1"/>
        <v>10.379999999999999</v>
      </c>
    </row>
    <row r="32" spans="2:17" ht="15" customHeight="1" x14ac:dyDescent="0.25">
      <c r="B32" s="13"/>
      <c r="C32" s="13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2:16" x14ac:dyDescent="0.25">
      <c r="B33" s="13"/>
      <c r="C33" s="4" t="s">
        <v>17</v>
      </c>
      <c r="D33" s="39"/>
      <c r="E33" s="5">
        <f>E31+E17</f>
        <v>46.28</v>
      </c>
      <c r="F33" s="5">
        <f>F31+F17</f>
        <v>39.450000000000003</v>
      </c>
      <c r="G33" s="5">
        <f>G31+G17</f>
        <v>197.48500000000001</v>
      </c>
      <c r="H33" s="5">
        <f>H31+H17</f>
        <v>1349.25</v>
      </c>
      <c r="I33" s="5">
        <f t="shared" ref="I33:P33" si="2">J17+I31</f>
        <v>1.6949999999999998</v>
      </c>
      <c r="J33" s="5">
        <f t="shared" si="2"/>
        <v>197.67</v>
      </c>
      <c r="K33" s="5">
        <f t="shared" si="2"/>
        <v>1.958</v>
      </c>
      <c r="L33" s="5">
        <f t="shared" si="2"/>
        <v>252.92999999999998</v>
      </c>
      <c r="M33" s="5">
        <f t="shared" si="2"/>
        <v>154.22000000000003</v>
      </c>
      <c r="N33" s="5">
        <f t="shared" si="2"/>
        <v>562.79</v>
      </c>
      <c r="O33" s="5">
        <f t="shared" si="2"/>
        <v>511.46</v>
      </c>
      <c r="P33" s="5">
        <f t="shared" si="2"/>
        <v>10.379999999999999</v>
      </c>
    </row>
  </sheetData>
  <mergeCells count="9">
    <mergeCell ref="H6:H8"/>
    <mergeCell ref="I6:L8"/>
    <mergeCell ref="M6:P8"/>
    <mergeCell ref="B6:B8"/>
    <mergeCell ref="C6:C8"/>
    <mergeCell ref="D6:D8"/>
    <mergeCell ref="E6:E8"/>
    <mergeCell ref="F6:F8"/>
    <mergeCell ref="G6:G8"/>
  </mergeCells>
  <pageMargins left="0.23622047244094491" right="0.23622047244094491" top="3.937007874015748E-2" bottom="3.937007874015748E-2" header="0.31496062992125984" footer="0.31496062992125984"/>
  <pageSetup paperSize="9" scale="9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31"/>
  <sheetViews>
    <sheetView view="pageBreakPreview" zoomScale="60" zoomScaleNormal="90" workbookViewId="0">
      <selection activeCell="C17" sqref="C17"/>
    </sheetView>
  </sheetViews>
  <sheetFormatPr defaultColWidth="9.109375" defaultRowHeight="13.8" x14ac:dyDescent="0.25"/>
  <cols>
    <col min="1" max="1" width="1.88671875" style="66" customWidth="1"/>
    <col min="2" max="2" width="14.88671875" style="66" customWidth="1"/>
    <col min="3" max="3" width="24.109375" style="66" customWidth="1"/>
    <col min="4" max="4" width="7.88671875" style="66" customWidth="1"/>
    <col min="5" max="5" width="9.44140625" style="66" customWidth="1"/>
    <col min="6" max="6" width="8.5546875" style="66" customWidth="1"/>
    <col min="7" max="7" width="10.5546875" style="66" customWidth="1"/>
    <col min="8" max="8" width="9.88671875" style="66" customWidth="1"/>
    <col min="9" max="9" width="8" style="66" customWidth="1"/>
    <col min="10" max="10" width="8.88671875" style="66" customWidth="1"/>
    <col min="11" max="11" width="6.88671875" style="66" customWidth="1"/>
    <col min="12" max="12" width="7.109375" style="66" customWidth="1"/>
    <col min="13" max="13" width="7.5546875" style="66" customWidth="1"/>
    <col min="14" max="14" width="8.5546875" style="66" customWidth="1"/>
    <col min="15" max="15" width="7.33203125" style="66" customWidth="1"/>
    <col min="16" max="16" width="7.6640625" style="66" customWidth="1"/>
    <col min="17" max="16384" width="9.109375" style="66"/>
  </cols>
  <sheetData>
    <row r="1" spans="2:17" x14ac:dyDescent="0.25">
      <c r="B1" s="66" t="s">
        <v>60</v>
      </c>
      <c r="C1" s="66" t="s">
        <v>65</v>
      </c>
    </row>
    <row r="2" spans="2:17" x14ac:dyDescent="0.25">
      <c r="B2" s="66" t="s">
        <v>62</v>
      </c>
      <c r="C2" s="66" t="s">
        <v>69</v>
      </c>
    </row>
    <row r="3" spans="2:17" x14ac:dyDescent="0.25">
      <c r="B3" s="66" t="s">
        <v>64</v>
      </c>
      <c r="C3" s="66" t="s">
        <v>111</v>
      </c>
    </row>
    <row r="4" spans="2:17" x14ac:dyDescent="0.25">
      <c r="B4" s="66" t="s">
        <v>150</v>
      </c>
    </row>
    <row r="6" spans="2:17" ht="27" customHeight="1" x14ac:dyDescent="0.25">
      <c r="B6" s="109" t="s">
        <v>18</v>
      </c>
      <c r="C6" s="112" t="s">
        <v>0</v>
      </c>
      <c r="D6" s="112" t="s">
        <v>1</v>
      </c>
      <c r="E6" s="112" t="s">
        <v>2</v>
      </c>
      <c r="F6" s="112" t="s">
        <v>3</v>
      </c>
      <c r="G6" s="112" t="s">
        <v>4</v>
      </c>
      <c r="H6" s="109" t="s">
        <v>53</v>
      </c>
      <c r="I6" s="112" t="s">
        <v>5</v>
      </c>
      <c r="J6" s="112"/>
      <c r="K6" s="112"/>
      <c r="L6" s="112"/>
      <c r="M6" s="112" t="s">
        <v>6</v>
      </c>
      <c r="N6" s="112"/>
      <c r="O6" s="112"/>
      <c r="P6" s="112"/>
    </row>
    <row r="7" spans="2:17" ht="2.25" hidden="1" customHeight="1" x14ac:dyDescent="0.25">
      <c r="B7" s="110"/>
      <c r="C7" s="112"/>
      <c r="D7" s="112"/>
      <c r="E7" s="112"/>
      <c r="F7" s="112"/>
      <c r="G7" s="112"/>
      <c r="H7" s="110"/>
      <c r="I7" s="112"/>
      <c r="J7" s="112"/>
      <c r="K7" s="112"/>
      <c r="L7" s="112"/>
      <c r="M7" s="112"/>
      <c r="N7" s="112"/>
      <c r="O7" s="112"/>
      <c r="P7" s="112"/>
    </row>
    <row r="8" spans="2:17" hidden="1" x14ac:dyDescent="0.25">
      <c r="B8" s="111"/>
      <c r="C8" s="112"/>
      <c r="D8" s="112"/>
      <c r="E8" s="112"/>
      <c r="F8" s="112"/>
      <c r="G8" s="112"/>
      <c r="H8" s="111"/>
      <c r="I8" s="112"/>
      <c r="J8" s="112"/>
      <c r="K8" s="112"/>
      <c r="L8" s="112"/>
      <c r="M8" s="112"/>
      <c r="N8" s="112"/>
      <c r="O8" s="112"/>
      <c r="P8" s="112"/>
    </row>
    <row r="9" spans="2:17" x14ac:dyDescent="0.25">
      <c r="B9" s="60"/>
      <c r="C9" s="60"/>
      <c r="D9" s="60"/>
      <c r="E9" s="60"/>
      <c r="F9" s="60"/>
      <c r="G9" s="60"/>
      <c r="H9" s="60"/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0" t="s">
        <v>14</v>
      </c>
      <c r="Q9" s="25"/>
    </row>
    <row r="10" spans="2:17" x14ac:dyDescent="0.25">
      <c r="B10" s="9" t="s">
        <v>32</v>
      </c>
      <c r="C10" s="9" t="s">
        <v>20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s="67" customFormat="1" ht="19.8" customHeight="1" x14ac:dyDescent="0.25">
      <c r="B11" s="47" t="s">
        <v>117</v>
      </c>
      <c r="C11" s="114" t="s">
        <v>156</v>
      </c>
      <c r="D11" s="36">
        <v>80</v>
      </c>
      <c r="E11" s="43">
        <v>1.05</v>
      </c>
      <c r="F11" s="43">
        <v>2.6</v>
      </c>
      <c r="G11" s="43">
        <v>5.17</v>
      </c>
      <c r="H11" s="43">
        <v>48.32</v>
      </c>
      <c r="I11" s="43">
        <v>0.02</v>
      </c>
      <c r="J11" s="43">
        <v>13.68</v>
      </c>
      <c r="K11" s="43">
        <v>0</v>
      </c>
      <c r="L11" s="43">
        <v>0</v>
      </c>
      <c r="M11" s="43">
        <v>19.98</v>
      </c>
      <c r="N11" s="43">
        <v>12.07</v>
      </c>
      <c r="O11" s="43">
        <v>22.65</v>
      </c>
      <c r="P11" s="43">
        <v>0.37</v>
      </c>
      <c r="Q11" s="31"/>
    </row>
    <row r="12" spans="2:17" ht="15.75" customHeight="1" x14ac:dyDescent="0.25">
      <c r="B12" s="47" t="s">
        <v>78</v>
      </c>
      <c r="C12" s="47" t="s">
        <v>135</v>
      </c>
      <c r="D12" s="47">
        <v>200</v>
      </c>
      <c r="E12" s="43">
        <v>12.98</v>
      </c>
      <c r="F12" s="41">
        <v>6.52</v>
      </c>
      <c r="G12" s="41">
        <v>33.35</v>
      </c>
      <c r="H12" s="41">
        <v>242.85</v>
      </c>
      <c r="I12" s="41">
        <v>0.46</v>
      </c>
      <c r="J12" s="41">
        <v>0</v>
      </c>
      <c r="K12" s="41">
        <v>28.56</v>
      </c>
      <c r="L12" s="41">
        <v>4.0199999999999996</v>
      </c>
      <c r="M12" s="41">
        <v>90.2</v>
      </c>
      <c r="N12" s="41">
        <v>58.75</v>
      </c>
      <c r="O12" s="41">
        <v>202.92</v>
      </c>
      <c r="P12" s="43">
        <v>4.46</v>
      </c>
      <c r="Q12" s="30"/>
    </row>
    <row r="13" spans="2:17" ht="21" customHeight="1" x14ac:dyDescent="0.25">
      <c r="B13" s="38" t="s">
        <v>24</v>
      </c>
      <c r="C13" s="27" t="s">
        <v>25</v>
      </c>
      <c r="D13" s="29">
        <v>50</v>
      </c>
      <c r="E13" s="62">
        <v>1.3</v>
      </c>
      <c r="F13" s="39">
        <v>2.4</v>
      </c>
      <c r="G13" s="39">
        <v>4.2</v>
      </c>
      <c r="H13" s="39">
        <v>34</v>
      </c>
      <c r="I13" s="39">
        <v>7.4999999999999997E-2</v>
      </c>
      <c r="J13" s="39">
        <v>0.04</v>
      </c>
      <c r="K13" s="39">
        <v>2.8000000000000001E-2</v>
      </c>
      <c r="L13" s="39">
        <v>0.15</v>
      </c>
      <c r="M13" s="39">
        <v>7.9</v>
      </c>
      <c r="N13" s="39">
        <v>3</v>
      </c>
      <c r="O13" s="39">
        <v>5.32</v>
      </c>
      <c r="P13" s="39">
        <v>0.48</v>
      </c>
      <c r="Q13" s="30"/>
    </row>
    <row r="14" spans="2:17" s="67" customFormat="1" ht="16.5" customHeight="1" x14ac:dyDescent="0.25">
      <c r="B14" s="77" t="s">
        <v>74</v>
      </c>
      <c r="C14" s="104" t="s">
        <v>112</v>
      </c>
      <c r="D14" s="104">
        <v>100</v>
      </c>
      <c r="E14" s="39">
        <v>13.24</v>
      </c>
      <c r="F14" s="39">
        <v>5.32</v>
      </c>
      <c r="G14" s="39">
        <v>4.9000000000000004</v>
      </c>
      <c r="H14" s="39">
        <v>112.55</v>
      </c>
      <c r="I14" s="39">
        <v>0.05</v>
      </c>
      <c r="J14" s="39">
        <v>0</v>
      </c>
      <c r="K14" s="39">
        <v>0</v>
      </c>
      <c r="L14" s="39">
        <v>0</v>
      </c>
      <c r="M14" s="39">
        <v>12.24</v>
      </c>
      <c r="N14" s="39">
        <v>18.559999999999999</v>
      </c>
      <c r="O14" s="39">
        <v>113.05</v>
      </c>
      <c r="P14" s="39">
        <v>0.92</v>
      </c>
      <c r="Q14" s="74"/>
    </row>
    <row r="15" spans="2:17" x14ac:dyDescent="0.25">
      <c r="B15" s="60" t="s">
        <v>28</v>
      </c>
      <c r="C15" s="60" t="s">
        <v>29</v>
      </c>
      <c r="D15" s="28">
        <v>200</v>
      </c>
      <c r="E15" s="37">
        <v>0.16</v>
      </c>
      <c r="F15" s="37">
        <v>0.16</v>
      </c>
      <c r="G15" s="37">
        <v>27.88</v>
      </c>
      <c r="H15" s="37">
        <v>114.6</v>
      </c>
      <c r="I15" s="37">
        <v>0.01</v>
      </c>
      <c r="J15" s="37">
        <v>0.9</v>
      </c>
      <c r="K15" s="37">
        <v>0</v>
      </c>
      <c r="L15" s="37">
        <v>0.16</v>
      </c>
      <c r="M15" s="37">
        <v>14.18</v>
      </c>
      <c r="N15" s="37">
        <v>5.14</v>
      </c>
      <c r="O15" s="37">
        <v>4.4000000000000004</v>
      </c>
      <c r="P15" s="37">
        <v>0.95</v>
      </c>
      <c r="Q15" s="25"/>
    </row>
    <row r="16" spans="2:17" ht="15.75" customHeight="1" x14ac:dyDescent="0.25">
      <c r="B16" s="14" t="s">
        <v>107</v>
      </c>
      <c r="C16" s="27" t="s">
        <v>21</v>
      </c>
      <c r="D16" s="29">
        <v>30</v>
      </c>
      <c r="E16" s="44">
        <v>1.89</v>
      </c>
      <c r="F16" s="44">
        <v>0.26</v>
      </c>
      <c r="G16" s="44">
        <v>12.135</v>
      </c>
      <c r="H16" s="44">
        <v>55.7</v>
      </c>
      <c r="I16" s="44">
        <v>0.05</v>
      </c>
      <c r="J16" s="44">
        <v>0</v>
      </c>
      <c r="K16" s="44">
        <v>0</v>
      </c>
      <c r="L16" s="44">
        <v>0.26</v>
      </c>
      <c r="M16" s="44">
        <v>6.1</v>
      </c>
      <c r="N16" s="44">
        <v>8.77</v>
      </c>
      <c r="O16" s="44">
        <v>22.4</v>
      </c>
      <c r="P16" s="42">
        <v>0.51</v>
      </c>
      <c r="Q16" s="30"/>
    </row>
    <row r="17" spans="1:18" ht="15" customHeight="1" x14ac:dyDescent="0.25">
      <c r="B17" s="61" t="s">
        <v>108</v>
      </c>
      <c r="C17" s="13" t="s">
        <v>41</v>
      </c>
      <c r="D17" s="13">
        <v>20</v>
      </c>
      <c r="E17" s="39">
        <v>1.1200000000000001</v>
      </c>
      <c r="F17" s="39">
        <v>0.22</v>
      </c>
      <c r="G17" s="39">
        <v>9.8800000000000008</v>
      </c>
      <c r="H17" s="39">
        <v>45.98</v>
      </c>
      <c r="I17" s="39">
        <v>0.02</v>
      </c>
      <c r="J17" s="39">
        <v>0</v>
      </c>
      <c r="K17" s="39">
        <v>0</v>
      </c>
      <c r="L17" s="39">
        <v>0.18</v>
      </c>
      <c r="M17" s="39">
        <v>4.5999999999999996</v>
      </c>
      <c r="N17" s="39">
        <v>5</v>
      </c>
      <c r="O17" s="39">
        <v>21.2</v>
      </c>
      <c r="P17" s="39">
        <v>0.62</v>
      </c>
      <c r="Q17" s="30"/>
    </row>
    <row r="18" spans="1:18" ht="18.75" customHeight="1" x14ac:dyDescent="0.25">
      <c r="B18" s="60"/>
      <c r="C18" s="18"/>
      <c r="D18" s="2"/>
      <c r="E18" s="3">
        <f t="shared" ref="E18:P18" si="0">SUM(E11:E17)</f>
        <v>31.740000000000002</v>
      </c>
      <c r="F18" s="3">
        <f t="shared" si="0"/>
        <v>17.48</v>
      </c>
      <c r="G18" s="3">
        <f t="shared" si="0"/>
        <v>97.515000000000001</v>
      </c>
      <c r="H18" s="3">
        <f t="shared" si="0"/>
        <v>654.00000000000011</v>
      </c>
      <c r="I18" s="3">
        <f t="shared" si="0"/>
        <v>0.68500000000000016</v>
      </c>
      <c r="J18" s="3">
        <f t="shared" si="0"/>
        <v>14.62</v>
      </c>
      <c r="K18" s="3">
        <f t="shared" si="0"/>
        <v>28.587999999999997</v>
      </c>
      <c r="L18" s="3">
        <f t="shared" si="0"/>
        <v>4.7699999999999996</v>
      </c>
      <c r="M18" s="3">
        <f t="shared" si="0"/>
        <v>155.20000000000002</v>
      </c>
      <c r="N18" s="3">
        <f t="shared" si="0"/>
        <v>111.28999999999999</v>
      </c>
      <c r="O18" s="3">
        <f t="shared" si="0"/>
        <v>391.93999999999994</v>
      </c>
      <c r="P18" s="3">
        <f t="shared" si="0"/>
        <v>8.31</v>
      </c>
      <c r="Q18" s="68"/>
    </row>
    <row r="19" spans="1:18" ht="18.75" customHeight="1" x14ac:dyDescent="0.25">
      <c r="B19" s="60"/>
      <c r="C19" s="1" t="s">
        <v>96</v>
      </c>
      <c r="D19" s="13"/>
      <c r="E19" s="5"/>
      <c r="F19" s="5"/>
      <c r="G19" s="5"/>
      <c r="H19" s="5"/>
      <c r="I19" s="39"/>
      <c r="J19" s="39"/>
      <c r="K19" s="39"/>
      <c r="L19" s="39"/>
      <c r="M19" s="39"/>
      <c r="N19" s="39"/>
      <c r="O19" s="39"/>
      <c r="P19" s="39"/>
      <c r="Q19" s="68"/>
    </row>
    <row r="20" spans="1:18" x14ac:dyDescent="0.25">
      <c r="B20" s="10" t="s">
        <v>101</v>
      </c>
      <c r="C20" s="10" t="s">
        <v>98</v>
      </c>
      <c r="D20" s="10">
        <v>50</v>
      </c>
      <c r="E20" s="52">
        <v>2.88</v>
      </c>
      <c r="F20" s="52">
        <v>1.17</v>
      </c>
      <c r="G20" s="52">
        <v>27.78</v>
      </c>
      <c r="H20" s="52">
        <v>133</v>
      </c>
      <c r="I20" s="51">
        <v>0.05</v>
      </c>
      <c r="J20" s="51">
        <v>1.7000000000000001E-2</v>
      </c>
      <c r="K20" s="51">
        <v>0</v>
      </c>
      <c r="L20" s="51">
        <v>0</v>
      </c>
      <c r="M20" s="51">
        <v>9.6999999999999993</v>
      </c>
      <c r="N20" s="51">
        <v>0</v>
      </c>
      <c r="O20" s="51">
        <v>0</v>
      </c>
      <c r="P20" s="51">
        <v>0.68</v>
      </c>
    </row>
    <row r="21" spans="1:18" x14ac:dyDescent="0.25">
      <c r="B21" s="60" t="s">
        <v>15</v>
      </c>
      <c r="C21" s="60" t="s">
        <v>16</v>
      </c>
      <c r="D21" s="28">
        <v>200</v>
      </c>
      <c r="E21" s="37">
        <v>7.0000000000000007E-2</v>
      </c>
      <c r="F21" s="37">
        <v>0.02</v>
      </c>
      <c r="G21" s="37">
        <v>15</v>
      </c>
      <c r="H21" s="37">
        <v>60</v>
      </c>
      <c r="I21" s="37">
        <v>0</v>
      </c>
      <c r="J21" s="37">
        <v>0.03</v>
      </c>
      <c r="K21" s="37">
        <v>0</v>
      </c>
      <c r="L21" s="37">
        <v>0</v>
      </c>
      <c r="M21" s="37">
        <v>11.1</v>
      </c>
      <c r="N21" s="37">
        <v>1.4</v>
      </c>
      <c r="O21" s="37">
        <v>2.8</v>
      </c>
      <c r="P21" s="37">
        <v>0.28000000000000003</v>
      </c>
    </row>
    <row r="22" spans="1:18" ht="18.75" customHeight="1" x14ac:dyDescent="0.25">
      <c r="B22" s="60"/>
      <c r="C22" s="60"/>
      <c r="D22" s="13"/>
      <c r="E22" s="5"/>
      <c r="F22" s="5"/>
      <c r="G22" s="5"/>
      <c r="H22" s="5"/>
      <c r="I22" s="39"/>
      <c r="J22" s="39"/>
      <c r="K22" s="39"/>
      <c r="L22" s="39"/>
      <c r="M22" s="39"/>
      <c r="N22" s="39"/>
      <c r="O22" s="39"/>
      <c r="P22" s="39"/>
      <c r="Q22" s="68"/>
    </row>
    <row r="23" spans="1:18" x14ac:dyDescent="0.25">
      <c r="B23" s="10"/>
      <c r="C23" s="9" t="s">
        <v>19</v>
      </c>
      <c r="D23" s="10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</row>
    <row r="24" spans="1:18" ht="28.95" customHeight="1" x14ac:dyDescent="0.25">
      <c r="B24" s="47" t="s">
        <v>113</v>
      </c>
      <c r="C24" s="47" t="s">
        <v>139</v>
      </c>
      <c r="D24" s="36">
        <v>100</v>
      </c>
      <c r="E24" s="43">
        <v>0.97</v>
      </c>
      <c r="F24" s="43">
        <v>5.67</v>
      </c>
      <c r="G24" s="43">
        <v>7.75</v>
      </c>
      <c r="H24" s="43">
        <v>84.74</v>
      </c>
      <c r="I24" s="43">
        <v>0.05</v>
      </c>
      <c r="J24" s="43">
        <v>2.61</v>
      </c>
      <c r="K24" s="43">
        <v>0</v>
      </c>
      <c r="L24" s="43">
        <v>0</v>
      </c>
      <c r="M24" s="43">
        <v>37.99</v>
      </c>
      <c r="N24" s="43">
        <v>27.55</v>
      </c>
      <c r="O24" s="43">
        <v>40.92</v>
      </c>
      <c r="P24" s="43">
        <v>0.53</v>
      </c>
      <c r="Q24" s="26"/>
    </row>
    <row r="25" spans="1:18" ht="33" customHeight="1" x14ac:dyDescent="0.25">
      <c r="A25" s="96"/>
      <c r="B25" s="22" t="s">
        <v>30</v>
      </c>
      <c r="C25" s="22" t="s">
        <v>93</v>
      </c>
      <c r="D25" s="34">
        <v>250</v>
      </c>
      <c r="E25" s="35">
        <v>4.0199999999999996</v>
      </c>
      <c r="F25" s="35">
        <v>5.67</v>
      </c>
      <c r="G25" s="35">
        <v>13.52</v>
      </c>
      <c r="H25" s="35">
        <v>85.8</v>
      </c>
      <c r="I25" s="35">
        <v>7.0000000000000007E-2</v>
      </c>
      <c r="J25" s="35">
        <v>6.7</v>
      </c>
      <c r="K25" s="35">
        <v>0.05</v>
      </c>
      <c r="L25" s="35">
        <v>0.79</v>
      </c>
      <c r="M25" s="35">
        <v>23.32</v>
      </c>
      <c r="N25" s="35">
        <v>19.34</v>
      </c>
      <c r="O25" s="35">
        <v>45.38</v>
      </c>
      <c r="P25" s="35">
        <v>0.74</v>
      </c>
      <c r="Q25" s="67"/>
      <c r="R25" s="67"/>
    </row>
    <row r="26" spans="1:18" s="67" customFormat="1" ht="18.75" customHeight="1" x14ac:dyDescent="0.25">
      <c r="B26" s="47" t="s">
        <v>45</v>
      </c>
      <c r="C26" s="47" t="s">
        <v>50</v>
      </c>
      <c r="D26" s="34">
        <v>200</v>
      </c>
      <c r="E26" s="35">
        <v>6.76</v>
      </c>
      <c r="F26" s="35">
        <v>7.43</v>
      </c>
      <c r="G26" s="35">
        <v>6.1</v>
      </c>
      <c r="H26" s="35">
        <v>229.92</v>
      </c>
      <c r="I26" s="35">
        <v>0.01</v>
      </c>
      <c r="J26" s="35">
        <v>0</v>
      </c>
      <c r="K26" s="35">
        <v>0.03</v>
      </c>
      <c r="L26" s="35">
        <v>0.18</v>
      </c>
      <c r="M26" s="35">
        <v>0.7</v>
      </c>
      <c r="N26" s="35">
        <v>4.2699999999999996</v>
      </c>
      <c r="O26" s="35">
        <v>34.5</v>
      </c>
      <c r="P26" s="35">
        <v>0.32</v>
      </c>
      <c r="Q26" s="8"/>
    </row>
    <row r="27" spans="1:18" s="67" customFormat="1" ht="15" customHeight="1" x14ac:dyDescent="0.25">
      <c r="A27" s="79"/>
      <c r="B27" s="12" t="s">
        <v>81</v>
      </c>
      <c r="C27" s="18" t="s">
        <v>47</v>
      </c>
      <c r="D27" s="45">
        <v>200</v>
      </c>
      <c r="E27" s="46">
        <v>1</v>
      </c>
      <c r="F27" s="46">
        <v>0.2</v>
      </c>
      <c r="G27" s="46">
        <v>20.2</v>
      </c>
      <c r="H27" s="46">
        <v>86.6</v>
      </c>
      <c r="I27" s="46">
        <v>0.02</v>
      </c>
      <c r="J27" s="46">
        <v>4</v>
      </c>
      <c r="K27" s="46">
        <v>0</v>
      </c>
      <c r="L27" s="46">
        <v>0.2</v>
      </c>
      <c r="M27" s="46">
        <v>14</v>
      </c>
      <c r="N27" s="46">
        <v>8</v>
      </c>
      <c r="O27" s="46">
        <v>14</v>
      </c>
      <c r="P27" s="40">
        <v>2.8</v>
      </c>
      <c r="Q27" s="66"/>
      <c r="R27" s="66"/>
    </row>
    <row r="28" spans="1:18" ht="15.75" customHeight="1" x14ac:dyDescent="0.25">
      <c r="B28" s="14" t="s">
        <v>107</v>
      </c>
      <c r="C28" s="27" t="s">
        <v>21</v>
      </c>
      <c r="D28" s="29">
        <v>40</v>
      </c>
      <c r="E28" s="44">
        <v>2.52</v>
      </c>
      <c r="F28" s="44">
        <v>0.35</v>
      </c>
      <c r="G28" s="44">
        <v>16.18</v>
      </c>
      <c r="H28" s="44">
        <v>74.3</v>
      </c>
      <c r="I28" s="44">
        <v>7.0000000000000007E-2</v>
      </c>
      <c r="J28" s="44">
        <v>0</v>
      </c>
      <c r="K28" s="44">
        <v>0</v>
      </c>
      <c r="L28" s="44">
        <v>0.35</v>
      </c>
      <c r="M28" s="44">
        <v>8.1999999999999993</v>
      </c>
      <c r="N28" s="44">
        <v>11.7</v>
      </c>
      <c r="O28" s="44">
        <v>29.9</v>
      </c>
      <c r="P28" s="42">
        <v>0.68</v>
      </c>
      <c r="Q28" s="25"/>
    </row>
    <row r="29" spans="1:18" ht="14.25" customHeight="1" x14ac:dyDescent="0.25">
      <c r="B29" s="61" t="s">
        <v>108</v>
      </c>
      <c r="C29" s="13" t="s">
        <v>41</v>
      </c>
      <c r="D29" s="13">
        <v>30</v>
      </c>
      <c r="E29" s="39">
        <v>1.68</v>
      </c>
      <c r="F29" s="39">
        <v>0.33</v>
      </c>
      <c r="G29" s="39">
        <v>14.82</v>
      </c>
      <c r="H29" s="39">
        <v>68.97</v>
      </c>
      <c r="I29" s="39">
        <v>0.03</v>
      </c>
      <c r="J29" s="39">
        <v>0</v>
      </c>
      <c r="K29" s="39">
        <v>0</v>
      </c>
      <c r="L29" s="39">
        <v>0.27</v>
      </c>
      <c r="M29" s="39">
        <v>6.9</v>
      </c>
      <c r="N29" s="39">
        <v>7.5</v>
      </c>
      <c r="O29" s="39">
        <v>31.8</v>
      </c>
      <c r="P29" s="39">
        <v>0.93</v>
      </c>
      <c r="Q29" s="25"/>
    </row>
    <row r="30" spans="1:18" s="68" customFormat="1" x14ac:dyDescent="0.25">
      <c r="B30" s="1"/>
      <c r="C30" s="1"/>
      <c r="D30" s="1"/>
      <c r="E30" s="5">
        <f t="shared" ref="E30:P30" si="1">SUM(E24:E29)</f>
        <v>16.95</v>
      </c>
      <c r="F30" s="5">
        <f t="shared" si="1"/>
        <v>19.649999999999999</v>
      </c>
      <c r="G30" s="5">
        <f t="shared" si="1"/>
        <v>78.569999999999993</v>
      </c>
      <c r="H30" s="5">
        <f t="shared" si="1"/>
        <v>630.32999999999993</v>
      </c>
      <c r="I30" s="54">
        <f t="shared" si="1"/>
        <v>0.25</v>
      </c>
      <c r="J30" s="54">
        <f t="shared" si="1"/>
        <v>13.31</v>
      </c>
      <c r="K30" s="54">
        <f t="shared" si="1"/>
        <v>0.08</v>
      </c>
      <c r="L30" s="54">
        <f t="shared" si="1"/>
        <v>1.79</v>
      </c>
      <c r="M30" s="54">
        <f t="shared" si="1"/>
        <v>91.110000000000014</v>
      </c>
      <c r="N30" s="54">
        <f t="shared" si="1"/>
        <v>78.36</v>
      </c>
      <c r="O30" s="54">
        <f t="shared" si="1"/>
        <v>196.50000000000003</v>
      </c>
      <c r="P30" s="54">
        <f t="shared" si="1"/>
        <v>5.9999999999999991</v>
      </c>
    </row>
    <row r="31" spans="1:18" ht="15" customHeight="1" x14ac:dyDescent="0.25">
      <c r="B31" s="60"/>
      <c r="C31" s="1" t="s">
        <v>17</v>
      </c>
      <c r="D31" s="60"/>
      <c r="E31" s="5">
        <f>E30+E18</f>
        <v>48.69</v>
      </c>
      <c r="F31" s="5">
        <f>F30+F18</f>
        <v>37.129999999999995</v>
      </c>
      <c r="G31" s="5">
        <f>G30+G18</f>
        <v>176.08499999999998</v>
      </c>
      <c r="H31" s="5">
        <f>H30+H18</f>
        <v>1284.33</v>
      </c>
      <c r="I31" s="54">
        <f t="shared" ref="I31:P31" si="2">I18+I30</f>
        <v>0.93500000000000016</v>
      </c>
      <c r="J31" s="54">
        <f t="shared" si="2"/>
        <v>27.93</v>
      </c>
      <c r="K31" s="54">
        <f t="shared" si="2"/>
        <v>28.667999999999996</v>
      </c>
      <c r="L31" s="54">
        <f t="shared" si="2"/>
        <v>6.56</v>
      </c>
      <c r="M31" s="54">
        <f t="shared" si="2"/>
        <v>246.31000000000003</v>
      </c>
      <c r="N31" s="54">
        <f t="shared" si="2"/>
        <v>189.64999999999998</v>
      </c>
      <c r="O31" s="54">
        <f t="shared" si="2"/>
        <v>588.43999999999994</v>
      </c>
      <c r="P31" s="54">
        <f t="shared" si="2"/>
        <v>14.309999999999999</v>
      </c>
    </row>
  </sheetData>
  <mergeCells count="9">
    <mergeCell ref="H6:H8"/>
    <mergeCell ref="I6:L8"/>
    <mergeCell ref="M6:P8"/>
    <mergeCell ref="B6:B8"/>
    <mergeCell ref="C6:C8"/>
    <mergeCell ref="D6:D8"/>
    <mergeCell ref="E6:E8"/>
    <mergeCell ref="F6:F8"/>
    <mergeCell ref="G6:G8"/>
  </mergeCells>
  <pageMargins left="0.23622047244094491" right="0.23622047244094491" top="3.937007874015748E-2" bottom="3.937007874015748E-2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32"/>
  <sheetViews>
    <sheetView view="pageBreakPreview" zoomScale="60" zoomScaleNormal="90" workbookViewId="0">
      <selection activeCell="A20" sqref="A20:XFD20"/>
    </sheetView>
  </sheetViews>
  <sheetFormatPr defaultColWidth="9.109375" defaultRowHeight="13.8" x14ac:dyDescent="0.25"/>
  <cols>
    <col min="1" max="1" width="2.88671875" style="66" customWidth="1"/>
    <col min="2" max="2" width="14.44140625" style="66" customWidth="1"/>
    <col min="3" max="3" width="24.44140625" style="66" customWidth="1"/>
    <col min="4" max="4" width="7.33203125" style="66" customWidth="1"/>
    <col min="5" max="5" width="8.109375" style="66" customWidth="1"/>
    <col min="6" max="6" width="7.88671875" style="66" customWidth="1"/>
    <col min="7" max="7" width="11" style="66" customWidth="1"/>
    <col min="8" max="8" width="8.88671875" style="66" customWidth="1"/>
    <col min="9" max="9" width="6.109375" style="66" customWidth="1"/>
    <col min="10" max="10" width="6" style="66" customWidth="1"/>
    <col min="11" max="11" width="8.44140625" style="66" customWidth="1"/>
    <col min="12" max="12" width="6.5546875" style="66" customWidth="1"/>
    <col min="13" max="14" width="8.88671875" style="66" customWidth="1"/>
    <col min="15" max="15" width="8.5546875" style="66" customWidth="1"/>
    <col min="16" max="16" width="7.44140625" style="66" customWidth="1"/>
    <col min="17" max="16384" width="9.109375" style="66"/>
  </cols>
  <sheetData>
    <row r="1" spans="2:17" x14ac:dyDescent="0.25">
      <c r="B1" s="66" t="s">
        <v>60</v>
      </c>
      <c r="C1" s="66" t="s">
        <v>66</v>
      </c>
    </row>
    <row r="2" spans="2:17" x14ac:dyDescent="0.25">
      <c r="B2" s="66" t="s">
        <v>62</v>
      </c>
      <c r="C2" s="66" t="s">
        <v>69</v>
      </c>
    </row>
    <row r="3" spans="2:17" x14ac:dyDescent="0.25">
      <c r="B3" s="66" t="s">
        <v>64</v>
      </c>
      <c r="C3" s="66" t="s">
        <v>111</v>
      </c>
    </row>
    <row r="4" spans="2:17" x14ac:dyDescent="0.25">
      <c r="B4" s="66" t="s">
        <v>150</v>
      </c>
    </row>
    <row r="6" spans="2:17" ht="28.5" customHeight="1" x14ac:dyDescent="0.25">
      <c r="B6" s="105" t="s">
        <v>18</v>
      </c>
      <c r="C6" s="108" t="s">
        <v>0</v>
      </c>
      <c r="D6" s="108" t="s">
        <v>1</v>
      </c>
      <c r="E6" s="108" t="s">
        <v>2</v>
      </c>
      <c r="F6" s="108" t="s">
        <v>3</v>
      </c>
      <c r="G6" s="108" t="s">
        <v>4</v>
      </c>
      <c r="H6" s="105" t="s">
        <v>53</v>
      </c>
      <c r="I6" s="108" t="s">
        <v>5</v>
      </c>
      <c r="J6" s="108"/>
      <c r="K6" s="108"/>
      <c r="L6" s="108"/>
      <c r="M6" s="108" t="s">
        <v>6</v>
      </c>
      <c r="N6" s="108"/>
      <c r="O6" s="108"/>
      <c r="P6" s="108"/>
    </row>
    <row r="7" spans="2:17" ht="4.5" hidden="1" customHeight="1" x14ac:dyDescent="0.25">
      <c r="B7" s="106"/>
      <c r="C7" s="108"/>
      <c r="D7" s="108"/>
      <c r="E7" s="108"/>
      <c r="F7" s="108"/>
      <c r="G7" s="108"/>
      <c r="H7" s="106"/>
      <c r="I7" s="108"/>
      <c r="J7" s="108"/>
      <c r="K7" s="108"/>
      <c r="L7" s="108"/>
      <c r="M7" s="108"/>
      <c r="N7" s="108"/>
      <c r="O7" s="108"/>
      <c r="P7" s="108"/>
    </row>
    <row r="8" spans="2:17" hidden="1" x14ac:dyDescent="0.25">
      <c r="B8" s="107"/>
      <c r="C8" s="108"/>
      <c r="D8" s="108"/>
      <c r="E8" s="108"/>
      <c r="F8" s="108"/>
      <c r="G8" s="108"/>
      <c r="H8" s="107"/>
      <c r="I8" s="108"/>
      <c r="J8" s="108"/>
      <c r="K8" s="108"/>
      <c r="L8" s="108"/>
      <c r="M8" s="108"/>
      <c r="N8" s="108"/>
      <c r="O8" s="108"/>
      <c r="P8" s="108"/>
    </row>
    <row r="9" spans="2:17" x14ac:dyDescent="0.25">
      <c r="B9" s="13"/>
      <c r="C9" s="13"/>
      <c r="D9" s="13"/>
      <c r="E9" s="13"/>
      <c r="F9" s="13"/>
      <c r="G9" s="13"/>
      <c r="H9" s="13"/>
      <c r="I9" s="13" t="s">
        <v>7</v>
      </c>
      <c r="J9" s="13" t="s">
        <v>8</v>
      </c>
      <c r="K9" s="13" t="s">
        <v>9</v>
      </c>
      <c r="L9" s="13" t="s">
        <v>10</v>
      </c>
      <c r="M9" s="13" t="s">
        <v>11</v>
      </c>
      <c r="N9" s="13" t="s">
        <v>12</v>
      </c>
      <c r="O9" s="13" t="s">
        <v>13</v>
      </c>
      <c r="P9" s="13" t="s">
        <v>14</v>
      </c>
      <c r="Q9" s="26"/>
    </row>
    <row r="10" spans="2:17" x14ac:dyDescent="0.25">
      <c r="B10" s="69" t="s">
        <v>33</v>
      </c>
      <c r="C10" s="69" t="s">
        <v>20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2:17" s="115" customFormat="1" ht="19.2" customHeight="1" x14ac:dyDescent="0.3">
      <c r="B11" s="114" t="s">
        <v>141</v>
      </c>
      <c r="C11" s="116" t="s">
        <v>149</v>
      </c>
      <c r="D11" s="117">
        <v>100</v>
      </c>
      <c r="E11" s="118">
        <v>0.97</v>
      </c>
      <c r="F11" s="118">
        <v>2.57</v>
      </c>
      <c r="G11" s="118">
        <v>2.63</v>
      </c>
      <c r="H11" s="118">
        <v>37.9</v>
      </c>
      <c r="I11" s="118">
        <v>3.2000000000000001E-2</v>
      </c>
      <c r="J11" s="118">
        <v>7.7</v>
      </c>
      <c r="K11" s="118">
        <v>0</v>
      </c>
      <c r="L11" s="118">
        <v>0</v>
      </c>
      <c r="M11" s="118">
        <v>13.6</v>
      </c>
      <c r="N11" s="118">
        <v>11.2</v>
      </c>
      <c r="O11" s="118">
        <v>24</v>
      </c>
      <c r="P11" s="118">
        <v>0.4</v>
      </c>
      <c r="Q11" s="119"/>
    </row>
    <row r="12" spans="2:17" ht="20.25" customHeight="1" x14ac:dyDescent="0.25">
      <c r="B12" s="77" t="s">
        <v>91</v>
      </c>
      <c r="C12" s="13" t="s">
        <v>85</v>
      </c>
      <c r="D12" s="13">
        <v>200</v>
      </c>
      <c r="E12" s="39">
        <v>15.3</v>
      </c>
      <c r="F12" s="39">
        <v>11.88</v>
      </c>
      <c r="G12" s="39">
        <v>31.7</v>
      </c>
      <c r="H12" s="39">
        <v>237.96</v>
      </c>
      <c r="I12" s="39">
        <v>0.09</v>
      </c>
      <c r="J12" s="39">
        <v>20.190000000000001</v>
      </c>
      <c r="K12" s="39">
        <v>39.39</v>
      </c>
      <c r="L12" s="39">
        <v>0</v>
      </c>
      <c r="M12" s="39">
        <v>75.599999999999994</v>
      </c>
      <c r="N12" s="39">
        <v>48.62</v>
      </c>
      <c r="O12" s="39">
        <v>181.69</v>
      </c>
      <c r="P12" s="39">
        <v>1.69</v>
      </c>
    </row>
    <row r="13" spans="2:17" ht="17.399999999999999" customHeight="1" x14ac:dyDescent="0.25">
      <c r="B13" s="11" t="s">
        <v>43</v>
      </c>
      <c r="C13" s="70" t="s">
        <v>44</v>
      </c>
      <c r="D13" s="70">
        <v>15</v>
      </c>
      <c r="E13" s="52">
        <v>7.54</v>
      </c>
      <c r="F13" s="52">
        <v>7.54</v>
      </c>
      <c r="G13" s="52">
        <v>8.3000000000000007</v>
      </c>
      <c r="H13" s="52">
        <v>102.8</v>
      </c>
      <c r="I13" s="52">
        <v>0</v>
      </c>
      <c r="J13" s="52">
        <v>0.5</v>
      </c>
      <c r="K13" s="52">
        <v>0.1</v>
      </c>
      <c r="L13" s="52">
        <v>0.9</v>
      </c>
      <c r="M13" s="52">
        <v>312</v>
      </c>
      <c r="N13" s="52">
        <v>15</v>
      </c>
      <c r="O13" s="52">
        <v>162</v>
      </c>
      <c r="P13" s="52">
        <v>0.36</v>
      </c>
      <c r="Q13" s="16"/>
    </row>
    <row r="14" spans="2:17" ht="14.25" customHeight="1" x14ac:dyDescent="0.25">
      <c r="B14" s="64" t="s">
        <v>73</v>
      </c>
      <c r="C14" s="13" t="s">
        <v>31</v>
      </c>
      <c r="D14" s="13">
        <v>200</v>
      </c>
      <c r="E14" s="39">
        <v>0</v>
      </c>
      <c r="F14" s="39">
        <v>0</v>
      </c>
      <c r="G14" s="39">
        <v>14.6</v>
      </c>
      <c r="H14" s="39">
        <v>91</v>
      </c>
      <c r="I14" s="39">
        <v>0</v>
      </c>
      <c r="J14" s="39">
        <v>0</v>
      </c>
      <c r="K14" s="39">
        <v>0</v>
      </c>
      <c r="L14" s="39">
        <v>0</v>
      </c>
      <c r="M14" s="39">
        <v>0.7</v>
      </c>
      <c r="N14" s="39">
        <v>0</v>
      </c>
      <c r="O14" s="39">
        <v>0</v>
      </c>
      <c r="P14" s="39">
        <v>0.1</v>
      </c>
      <c r="Q14" s="16"/>
    </row>
    <row r="15" spans="2:17" s="67" customFormat="1" ht="17.399999999999999" customHeight="1" x14ac:dyDescent="0.25">
      <c r="B15" s="73" t="s">
        <v>107</v>
      </c>
      <c r="C15" s="29" t="s">
        <v>21</v>
      </c>
      <c r="D15" s="29">
        <v>30</v>
      </c>
      <c r="E15" s="44">
        <v>1.89</v>
      </c>
      <c r="F15" s="44">
        <v>0.26</v>
      </c>
      <c r="G15" s="44">
        <v>12.135</v>
      </c>
      <c r="H15" s="44">
        <v>55.7</v>
      </c>
      <c r="I15" s="44">
        <v>0.05</v>
      </c>
      <c r="J15" s="44">
        <v>0</v>
      </c>
      <c r="K15" s="44">
        <v>0</v>
      </c>
      <c r="L15" s="44">
        <v>0.26</v>
      </c>
      <c r="M15" s="44">
        <v>6.1</v>
      </c>
      <c r="N15" s="44">
        <v>8.77</v>
      </c>
      <c r="O15" s="44">
        <v>22.4</v>
      </c>
      <c r="P15" s="42">
        <v>0.51</v>
      </c>
      <c r="Q15" s="74"/>
    </row>
    <row r="16" spans="2:17" s="67" customFormat="1" ht="15.75" customHeight="1" x14ac:dyDescent="0.25">
      <c r="B16" s="61" t="s">
        <v>108</v>
      </c>
      <c r="C16" s="13" t="s">
        <v>41</v>
      </c>
      <c r="D16" s="13">
        <v>20</v>
      </c>
      <c r="E16" s="39">
        <v>1.1200000000000001</v>
      </c>
      <c r="F16" s="39">
        <v>0.22</v>
      </c>
      <c r="G16" s="39">
        <v>9.8800000000000008</v>
      </c>
      <c r="H16" s="39">
        <v>45.98</v>
      </c>
      <c r="I16" s="39">
        <v>0.02</v>
      </c>
      <c r="J16" s="39">
        <v>0</v>
      </c>
      <c r="K16" s="39">
        <v>0</v>
      </c>
      <c r="L16" s="39">
        <v>0.18</v>
      </c>
      <c r="M16" s="39">
        <v>4.5999999999999996</v>
      </c>
      <c r="N16" s="39">
        <v>5</v>
      </c>
      <c r="O16" s="39">
        <v>21.2</v>
      </c>
      <c r="P16" s="39">
        <v>0.62</v>
      </c>
    </row>
    <row r="17" spans="1:18" s="67" customFormat="1" ht="15.75" customHeight="1" x14ac:dyDescent="0.25">
      <c r="B17" s="61"/>
      <c r="C17" s="13"/>
      <c r="D17" s="13"/>
      <c r="E17" s="5">
        <f t="shared" ref="E17:P17" si="0">SUM(E12:E16)</f>
        <v>25.85</v>
      </c>
      <c r="F17" s="5">
        <f t="shared" si="0"/>
        <v>19.900000000000002</v>
      </c>
      <c r="G17" s="5">
        <f t="shared" si="0"/>
        <v>76.614999999999995</v>
      </c>
      <c r="H17" s="5">
        <f t="shared" si="0"/>
        <v>533.43999999999994</v>
      </c>
      <c r="I17" s="5">
        <f t="shared" si="0"/>
        <v>0.16</v>
      </c>
      <c r="J17" s="5">
        <f t="shared" si="0"/>
        <v>20.69</v>
      </c>
      <c r="K17" s="5">
        <f t="shared" si="0"/>
        <v>39.49</v>
      </c>
      <c r="L17" s="5">
        <f t="shared" si="0"/>
        <v>1.34</v>
      </c>
      <c r="M17" s="5">
        <f t="shared" si="0"/>
        <v>399.00000000000006</v>
      </c>
      <c r="N17" s="5">
        <f t="shared" si="0"/>
        <v>77.39</v>
      </c>
      <c r="O17" s="5">
        <f t="shared" si="0"/>
        <v>387.28999999999996</v>
      </c>
      <c r="P17" s="5">
        <f t="shared" si="0"/>
        <v>3.2800000000000002</v>
      </c>
    </row>
    <row r="18" spans="1:18" s="67" customFormat="1" x14ac:dyDescent="0.25">
      <c r="B18" s="11"/>
      <c r="C18" s="75" t="s">
        <v>96</v>
      </c>
      <c r="D18" s="11"/>
      <c r="E18" s="50"/>
      <c r="F18" s="50"/>
      <c r="G18" s="50"/>
      <c r="H18" s="50"/>
      <c r="I18" s="42"/>
      <c r="J18" s="42"/>
      <c r="K18" s="42"/>
      <c r="L18" s="42"/>
      <c r="M18" s="42"/>
      <c r="N18" s="42"/>
      <c r="O18" s="42"/>
      <c r="P18" s="42"/>
    </row>
    <row r="19" spans="1:18" ht="14.25" customHeight="1" x14ac:dyDescent="0.25">
      <c r="B19" s="69"/>
      <c r="C19" s="13" t="s">
        <v>46</v>
      </c>
      <c r="D19" s="21">
        <v>40</v>
      </c>
      <c r="E19" s="20">
        <v>1</v>
      </c>
      <c r="F19" s="20">
        <v>0.63</v>
      </c>
      <c r="G19" s="20">
        <v>11.33</v>
      </c>
      <c r="H19" s="20">
        <v>117.75</v>
      </c>
      <c r="I19" s="20">
        <v>0.03</v>
      </c>
      <c r="J19" s="20">
        <v>0.01</v>
      </c>
      <c r="K19" s="20">
        <v>0.01</v>
      </c>
      <c r="L19" s="20">
        <v>0.01</v>
      </c>
      <c r="M19" s="20">
        <v>5.63</v>
      </c>
      <c r="N19" s="20">
        <v>0.01</v>
      </c>
      <c r="O19" s="20">
        <v>26.27</v>
      </c>
      <c r="P19" s="20">
        <v>0.35</v>
      </c>
      <c r="Q19" s="68"/>
    </row>
    <row r="20" spans="1:18" s="67" customFormat="1" ht="18.75" customHeight="1" x14ac:dyDescent="0.25">
      <c r="B20" s="13" t="s">
        <v>90</v>
      </c>
      <c r="C20" s="13" t="s">
        <v>86</v>
      </c>
      <c r="D20" s="28">
        <v>200</v>
      </c>
      <c r="E20" s="37">
        <v>1.1599999999999999</v>
      </c>
      <c r="F20" s="37">
        <v>0.3</v>
      </c>
      <c r="G20" s="37">
        <v>47.26</v>
      </c>
      <c r="H20" s="37">
        <v>196.38</v>
      </c>
      <c r="I20" s="37">
        <v>0.02</v>
      </c>
      <c r="J20" s="37">
        <v>0.8</v>
      </c>
      <c r="K20" s="37">
        <v>0</v>
      </c>
      <c r="L20" s="37">
        <v>0.2</v>
      </c>
      <c r="M20" s="37">
        <v>5.84</v>
      </c>
      <c r="N20" s="37">
        <v>33</v>
      </c>
      <c r="O20" s="37">
        <v>46</v>
      </c>
      <c r="P20" s="37">
        <v>0.96</v>
      </c>
      <c r="Q20" s="74"/>
    </row>
    <row r="21" spans="1:18" s="67" customFormat="1" x14ac:dyDescent="0.25">
      <c r="B21" s="11"/>
      <c r="C21" s="11"/>
      <c r="D21" s="11"/>
      <c r="E21" s="50"/>
      <c r="F21" s="50"/>
      <c r="G21" s="50"/>
      <c r="H21" s="50"/>
      <c r="I21" s="42"/>
      <c r="J21" s="42"/>
      <c r="K21" s="42"/>
      <c r="L21" s="42"/>
      <c r="M21" s="42"/>
      <c r="N21" s="42"/>
      <c r="O21" s="42"/>
      <c r="P21" s="42"/>
    </row>
    <row r="22" spans="1:18" s="67" customFormat="1" x14ac:dyDescent="0.25">
      <c r="B22" s="48"/>
      <c r="C22" s="76" t="s">
        <v>19</v>
      </c>
      <c r="D22" s="48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</row>
    <row r="23" spans="1:18" s="67" customFormat="1" ht="18" customHeight="1" x14ac:dyDescent="0.25">
      <c r="B23" s="11" t="s">
        <v>147</v>
      </c>
      <c r="C23" s="113" t="s">
        <v>155</v>
      </c>
      <c r="D23" s="11">
        <v>100</v>
      </c>
      <c r="E23" s="28">
        <v>0.98</v>
      </c>
      <c r="F23" s="28">
        <v>6.2</v>
      </c>
      <c r="G23" s="28">
        <v>3.7</v>
      </c>
      <c r="H23" s="28">
        <v>156.4</v>
      </c>
      <c r="I23" s="100">
        <v>0.05</v>
      </c>
      <c r="J23" s="100">
        <v>15.65</v>
      </c>
      <c r="K23" s="100">
        <v>0</v>
      </c>
      <c r="L23" s="100">
        <v>3.04</v>
      </c>
      <c r="M23" s="100">
        <v>16.37</v>
      </c>
      <c r="N23" s="100">
        <v>16.18</v>
      </c>
      <c r="O23" s="100">
        <v>30.02</v>
      </c>
      <c r="P23" s="100">
        <v>0.7</v>
      </c>
      <c r="Q23" s="8"/>
    </row>
    <row r="24" spans="1:18" s="67" customFormat="1" ht="15" customHeight="1" x14ac:dyDescent="0.25">
      <c r="B24" s="29" t="s">
        <v>80</v>
      </c>
      <c r="C24" s="80" t="s">
        <v>146</v>
      </c>
      <c r="D24" s="88">
        <v>250</v>
      </c>
      <c r="E24" s="89">
        <v>6.4</v>
      </c>
      <c r="F24" s="89">
        <v>4.24</v>
      </c>
      <c r="G24" s="89">
        <v>13.68</v>
      </c>
      <c r="H24" s="89">
        <v>226.88</v>
      </c>
      <c r="I24" s="89">
        <v>0.16</v>
      </c>
      <c r="J24" s="89">
        <v>3.8</v>
      </c>
      <c r="K24" s="89">
        <v>134.1</v>
      </c>
      <c r="L24" s="89">
        <v>2.8</v>
      </c>
      <c r="M24" s="89">
        <v>29.44</v>
      </c>
      <c r="N24" s="89">
        <v>26.48</v>
      </c>
      <c r="O24" s="89">
        <v>67.36</v>
      </c>
      <c r="P24" s="89">
        <v>2</v>
      </c>
      <c r="Q24" s="31"/>
    </row>
    <row r="25" spans="1:18" s="87" customFormat="1" ht="21.75" customHeight="1" x14ac:dyDescent="0.25">
      <c r="A25" s="103"/>
      <c r="B25" s="77" t="s">
        <v>22</v>
      </c>
      <c r="C25" s="77" t="s">
        <v>23</v>
      </c>
      <c r="D25" s="21">
        <v>100</v>
      </c>
      <c r="E25" s="20">
        <v>5.24</v>
      </c>
      <c r="F25" s="20">
        <v>428</v>
      </c>
      <c r="G25" s="20">
        <v>2.4300000000000002</v>
      </c>
      <c r="H25" s="20">
        <v>92.88</v>
      </c>
      <c r="I25" s="20">
        <v>0</v>
      </c>
      <c r="J25" s="20">
        <v>0.6</v>
      </c>
      <c r="K25" s="20">
        <v>0</v>
      </c>
      <c r="L25" s="20">
        <v>0</v>
      </c>
      <c r="M25" s="20">
        <v>5.01</v>
      </c>
      <c r="N25" s="20">
        <v>2.2999999999999998</v>
      </c>
      <c r="O25" s="20">
        <v>10.27</v>
      </c>
      <c r="P25" s="20">
        <v>0.15</v>
      </c>
      <c r="Q25" s="32"/>
    </row>
    <row r="26" spans="1:18" s="67" customFormat="1" ht="16.5" customHeight="1" x14ac:dyDescent="0.25">
      <c r="A26" s="79"/>
      <c r="B26" s="64" t="s">
        <v>24</v>
      </c>
      <c r="C26" s="29" t="s">
        <v>25</v>
      </c>
      <c r="D26" s="29">
        <v>50</v>
      </c>
      <c r="E26" s="62">
        <v>1.3</v>
      </c>
      <c r="F26" s="39">
        <v>2.4</v>
      </c>
      <c r="G26" s="39">
        <v>4.2</v>
      </c>
      <c r="H26" s="39">
        <v>34</v>
      </c>
      <c r="I26" s="39">
        <v>7.4999999999999997E-2</v>
      </c>
      <c r="J26" s="39">
        <v>0.04</v>
      </c>
      <c r="K26" s="39">
        <v>2.8000000000000001E-2</v>
      </c>
      <c r="L26" s="39">
        <v>0.15</v>
      </c>
      <c r="M26" s="39">
        <v>7.9</v>
      </c>
      <c r="N26" s="39">
        <v>3</v>
      </c>
      <c r="O26" s="39">
        <v>5.32</v>
      </c>
      <c r="P26" s="39">
        <v>0.48</v>
      </c>
      <c r="Q26" s="68"/>
      <c r="R26" s="66"/>
    </row>
    <row r="27" spans="1:18" x14ac:dyDescent="0.25">
      <c r="B27" s="33" t="s">
        <v>58</v>
      </c>
      <c r="C27" s="13" t="s">
        <v>57</v>
      </c>
      <c r="D27" s="33">
        <v>200</v>
      </c>
      <c r="E27" s="56">
        <v>2.88</v>
      </c>
      <c r="F27" s="56">
        <v>5.65</v>
      </c>
      <c r="G27" s="56">
        <v>19.98</v>
      </c>
      <c r="H27" s="56">
        <v>150</v>
      </c>
      <c r="I27" s="56">
        <v>0.15</v>
      </c>
      <c r="J27" s="56">
        <v>20.6</v>
      </c>
      <c r="K27" s="56">
        <v>28.57</v>
      </c>
      <c r="L27" s="56">
        <v>0.15</v>
      </c>
      <c r="M27" s="56">
        <v>19.510000000000002</v>
      </c>
      <c r="N27" s="56">
        <v>29.02</v>
      </c>
      <c r="O27" s="56">
        <v>79.7</v>
      </c>
      <c r="P27" s="57">
        <v>1.17</v>
      </c>
      <c r="Q27" s="6"/>
    </row>
    <row r="28" spans="1:18" s="67" customFormat="1" ht="18.75" customHeight="1" x14ac:dyDescent="0.25">
      <c r="B28" s="13" t="s">
        <v>90</v>
      </c>
      <c r="C28" s="13" t="s">
        <v>86</v>
      </c>
      <c r="D28" s="28">
        <v>200</v>
      </c>
      <c r="E28" s="37">
        <v>1.1599999999999999</v>
      </c>
      <c r="F28" s="37">
        <v>0.3</v>
      </c>
      <c r="G28" s="37">
        <v>47.26</v>
      </c>
      <c r="H28" s="37">
        <v>196.38</v>
      </c>
      <c r="I28" s="37">
        <v>0.02</v>
      </c>
      <c r="J28" s="37">
        <v>0.8</v>
      </c>
      <c r="K28" s="37">
        <v>0</v>
      </c>
      <c r="L28" s="37">
        <v>0.2</v>
      </c>
      <c r="M28" s="37">
        <v>5.84</v>
      </c>
      <c r="N28" s="37">
        <v>33</v>
      </c>
      <c r="O28" s="37">
        <v>46</v>
      </c>
      <c r="P28" s="37">
        <v>0.96</v>
      </c>
      <c r="Q28" s="74"/>
    </row>
    <row r="29" spans="1:18" s="87" customFormat="1" ht="16.5" customHeight="1" x14ac:dyDescent="0.25">
      <c r="B29" s="73" t="s">
        <v>107</v>
      </c>
      <c r="C29" s="29" t="s">
        <v>21</v>
      </c>
      <c r="D29" s="29">
        <v>40</v>
      </c>
      <c r="E29" s="44">
        <v>2.52</v>
      </c>
      <c r="F29" s="44">
        <v>0.35</v>
      </c>
      <c r="G29" s="44">
        <v>16.18</v>
      </c>
      <c r="H29" s="44">
        <v>74.3</v>
      </c>
      <c r="I29" s="44">
        <v>7.0000000000000007E-2</v>
      </c>
      <c r="J29" s="44">
        <v>0</v>
      </c>
      <c r="K29" s="44">
        <v>0</v>
      </c>
      <c r="L29" s="44">
        <v>0.35</v>
      </c>
      <c r="M29" s="44">
        <v>8.1999999999999993</v>
      </c>
      <c r="N29" s="44">
        <v>11.7</v>
      </c>
      <c r="O29" s="44">
        <v>29.9</v>
      </c>
      <c r="P29" s="42">
        <v>0.68</v>
      </c>
      <c r="Q29" s="17"/>
    </row>
    <row r="30" spans="1:18" s="68" customFormat="1" ht="17.25" customHeight="1" x14ac:dyDescent="0.25">
      <c r="B30" s="61" t="s">
        <v>108</v>
      </c>
      <c r="C30" s="13" t="s">
        <v>41</v>
      </c>
      <c r="D30" s="13">
        <v>30</v>
      </c>
      <c r="E30" s="39">
        <v>1.68</v>
      </c>
      <c r="F30" s="39">
        <v>0.33</v>
      </c>
      <c r="G30" s="39">
        <v>14.82</v>
      </c>
      <c r="H30" s="39">
        <v>68.97</v>
      </c>
      <c r="I30" s="39">
        <v>0.03</v>
      </c>
      <c r="J30" s="39">
        <v>0</v>
      </c>
      <c r="K30" s="39">
        <v>0</v>
      </c>
      <c r="L30" s="39">
        <v>0.27</v>
      </c>
      <c r="M30" s="39">
        <v>6.9</v>
      </c>
      <c r="N30" s="39">
        <v>7.5</v>
      </c>
      <c r="O30" s="39">
        <v>31.8</v>
      </c>
      <c r="P30" s="39">
        <v>0.93</v>
      </c>
      <c r="Q30" s="83"/>
    </row>
    <row r="31" spans="1:18" x14ac:dyDescent="0.25">
      <c r="B31" s="4"/>
      <c r="C31" s="4"/>
      <c r="D31" s="4"/>
      <c r="E31" s="5">
        <f>SUM(E23:E30)</f>
        <v>22.16</v>
      </c>
      <c r="F31" s="5">
        <f>SUM(F23:F30)</f>
        <v>447.46999999999997</v>
      </c>
      <c r="G31" s="5">
        <f>SUM(G23:G30)</f>
        <v>122.25</v>
      </c>
      <c r="H31" s="5">
        <f>SUM(H23:H30)</f>
        <v>999.81</v>
      </c>
      <c r="I31" s="5">
        <f>SUM(I23:I30)</f>
        <v>0.55500000000000016</v>
      </c>
      <c r="J31" s="5">
        <f t="shared" ref="J31:P31" si="1">SUM(J23:J30)</f>
        <v>41.489999999999995</v>
      </c>
      <c r="K31" s="5">
        <f t="shared" si="1"/>
        <v>162.69799999999998</v>
      </c>
      <c r="L31" s="5">
        <f t="shared" si="1"/>
        <v>6.9600000000000009</v>
      </c>
      <c r="M31" s="5">
        <f t="shared" si="1"/>
        <v>99.170000000000016</v>
      </c>
      <c r="N31" s="5">
        <f t="shared" si="1"/>
        <v>129.18</v>
      </c>
      <c r="O31" s="5">
        <f t="shared" si="1"/>
        <v>300.37</v>
      </c>
      <c r="P31" s="5">
        <f t="shared" si="1"/>
        <v>7.0699999999999994</v>
      </c>
    </row>
    <row r="32" spans="1:18" x14ac:dyDescent="0.25">
      <c r="B32" s="13"/>
      <c r="C32" s="4" t="s">
        <v>17</v>
      </c>
      <c r="D32" s="13"/>
      <c r="E32" s="5">
        <f>E31+E17</f>
        <v>48.010000000000005</v>
      </c>
      <c r="F32" s="5">
        <f>F31+F17</f>
        <v>467.36999999999995</v>
      </c>
      <c r="G32" s="5">
        <f>G31+G17</f>
        <v>198.86500000000001</v>
      </c>
      <c r="H32" s="5">
        <f>H31+H17</f>
        <v>1533.25</v>
      </c>
      <c r="I32" s="5">
        <f t="shared" ref="I32:P32" si="2">I17+I31</f>
        <v>0.71500000000000019</v>
      </c>
      <c r="J32" s="5">
        <f t="shared" si="2"/>
        <v>62.179999999999993</v>
      </c>
      <c r="K32" s="5">
        <f t="shared" si="2"/>
        <v>202.18799999999999</v>
      </c>
      <c r="L32" s="5">
        <f t="shared" si="2"/>
        <v>8.3000000000000007</v>
      </c>
      <c r="M32" s="5">
        <f t="shared" si="2"/>
        <v>498.17000000000007</v>
      </c>
      <c r="N32" s="5">
        <f t="shared" si="2"/>
        <v>206.57</v>
      </c>
      <c r="O32" s="5">
        <f t="shared" si="2"/>
        <v>687.66</v>
      </c>
      <c r="P32" s="5">
        <f t="shared" si="2"/>
        <v>10.35</v>
      </c>
    </row>
  </sheetData>
  <mergeCells count="9">
    <mergeCell ref="H6:H8"/>
    <mergeCell ref="I6:L8"/>
    <mergeCell ref="M6:P8"/>
    <mergeCell ref="B6:B8"/>
    <mergeCell ref="C6:C8"/>
    <mergeCell ref="D6:D8"/>
    <mergeCell ref="E6:E8"/>
    <mergeCell ref="F6:F8"/>
    <mergeCell ref="G6:G8"/>
  </mergeCells>
  <pageMargins left="0.70866141732283472" right="0.70866141732283472" top="3.937007874015748E-2" bottom="3.937007874015748E-2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5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9день</vt:lpstr>
      <vt:lpstr>10день</vt:lpstr>
      <vt:lpstr>11день</vt:lpstr>
      <vt:lpstr>12день</vt:lpstr>
      <vt:lpstr>'3день'!_GoBack</vt:lpstr>
      <vt:lpstr>'10день'!Область_печати</vt:lpstr>
      <vt:lpstr>'11день'!Область_печати</vt:lpstr>
      <vt:lpstr>'12день'!Область_печати</vt:lpstr>
      <vt:lpstr>'1день'!Область_печати</vt:lpstr>
      <vt:lpstr>'2день'!Область_печати</vt:lpstr>
      <vt:lpstr>'3день'!Область_печати</vt:lpstr>
      <vt:lpstr>'4день'!Область_печати</vt:lpstr>
      <vt:lpstr>'5день'!Область_печати</vt:lpstr>
      <vt:lpstr>'6день'!Область_печати</vt:lpstr>
      <vt:lpstr>'7день'!Область_печати</vt:lpstr>
      <vt:lpstr>'8день'!Область_печати</vt:lpstr>
      <vt:lpstr>'9день'!Область_печати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Школьник</dc:creator>
  <cp:lastModifiedBy>Admin</cp:lastModifiedBy>
  <cp:lastPrinted>2023-09-05T08:01:05Z</cp:lastPrinted>
  <dcterms:created xsi:type="dcterms:W3CDTF">2014-12-19T11:00:10Z</dcterms:created>
  <dcterms:modified xsi:type="dcterms:W3CDTF">2024-09-09T09:29:21Z</dcterms:modified>
</cp:coreProperties>
</file>